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DFE962AB-D866-4EA7-A6E5-4B627EB45167}" xr6:coauthVersionLast="47" xr6:coauthVersionMax="47" xr10:uidLastSave="{00000000-0000-0000-0000-000000000000}"/>
  <bookViews>
    <workbookView xWindow="-120" yWindow="-120" windowWidth="20730" windowHeight="11160" xr2:uid="{00000000-000D-0000-FFFF-FFFF00000000}"/>
  </bookViews>
  <sheets>
    <sheet name="2024申込注意事項" sheetId="2" r:id="rId1"/>
    <sheet name="申込団体情報〈様式1〉" sheetId="3" r:id="rId2"/>
    <sheet name="選手情報〈様式2〉" sheetId="1" r:id="rId3"/>
    <sheet name="データタブ" sheetId="4" state="hidden" r:id="rId4"/>
  </sheets>
  <externalReferences>
    <externalReference r:id="rId5"/>
  </externalReferences>
  <definedNames>
    <definedName name="_xlnm.Print_Area" localSheetId="0">'2024申込注意事項'!$A$1:$R$40</definedName>
    <definedName name="_xlnm.Print_Area" localSheetId="2">選手情報〈様式2〉!$A$1:$L$115</definedName>
    <definedName name="Z_47F39BBF_77C9_4A0D_B4EF_99DE670866C3_.wvu.PrintArea" localSheetId="0" hidden="1">'2024申込注意事項'!$A$1:$R$40</definedName>
    <definedName name="Z_47F39BBF_77C9_4A0D_B4EF_99DE670866C3_.wvu.PrintArea" localSheetId="2" hidden="1">選手情報〈様式2〉!$A$1:$L$115</definedName>
    <definedName name="競技">[1]初期設定!$A$3:$B$88</definedName>
  </definedNames>
  <calcPr calcId="191029"/>
  <customWorkbookViews>
    <customWorkbookView name="kkk" guid="{47F39BBF-77C9-4A0D-B4EF-99DE670866C3}" maximized="1" xWindow="-13" yWindow="-13" windowWidth="3026" windowHeight="194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3" l="1"/>
  <c r="E6" i="3"/>
  <c r="E7" i="3"/>
  <c r="D5" i="1"/>
  <c r="D4" i="1"/>
  <c r="D3" i="1"/>
  <c r="D2" i="1"/>
  <c r="I9" i="3"/>
  <c r="E9" i="3"/>
  <c r="I8" i="3"/>
  <c r="E8" i="3"/>
  <c r="I7" i="3"/>
  <c r="E15" i="3" l="1"/>
  <c r="E17" i="3"/>
  <c r="I17" i="3" s="1"/>
  <c r="E18" i="3"/>
  <c r="I18" i="3" s="1"/>
  <c r="I15" i="3"/>
  <c r="I10" i="3"/>
  <c r="E10" i="3"/>
  <c r="E16" i="3"/>
  <c r="I16" i="3" s="1"/>
  <c r="K15" i="3" l="1"/>
</calcChain>
</file>

<file path=xl/sharedStrings.xml><?xml version="1.0" encoding="utf-8"?>
<sst xmlns="http://schemas.openxmlformats.org/spreadsheetml/2006/main" count="179" uniqueCount="146">
  <si>
    <t>氏　　　　名</t>
    <rPh sb="0" eb="6">
      <t>シメイ</t>
    </rPh>
    <phoneticPr fontId="7"/>
  </si>
  <si>
    <t>所　　　　属</t>
    <rPh sb="0" eb="6">
      <t>ショゾク</t>
    </rPh>
    <phoneticPr fontId="7"/>
  </si>
  <si>
    <t>種目名</t>
    <rPh sb="0" eb="2">
      <t>シュモク</t>
    </rPh>
    <rPh sb="2" eb="3">
      <t>メイ</t>
    </rPh>
    <phoneticPr fontId="7"/>
  </si>
  <si>
    <t>ナンバー</t>
    <phoneticPr fontId="7"/>
  </si>
  <si>
    <t>男女</t>
    <rPh sb="0" eb="2">
      <t>ダンジョ</t>
    </rPh>
    <phoneticPr fontId="2"/>
  </si>
  <si>
    <t>学年</t>
    <rPh sb="0" eb="2">
      <t>ガクネン</t>
    </rPh>
    <phoneticPr fontId="2"/>
  </si>
  <si>
    <t>登録都道府県</t>
    <rPh sb="0" eb="2">
      <t>トウロク</t>
    </rPh>
    <rPh sb="2" eb="6">
      <t>トドウフケン</t>
    </rPh>
    <phoneticPr fontId="2"/>
  </si>
  <si>
    <t>男</t>
    <rPh sb="0" eb="1">
      <t>オトコ</t>
    </rPh>
    <phoneticPr fontId="2"/>
  </si>
  <si>
    <t>山梨</t>
    <rPh sb="0" eb="2">
      <t>ヤマナシ</t>
    </rPh>
    <phoneticPr fontId="2"/>
  </si>
  <si>
    <t>○×高校</t>
    <rPh sb="2" eb="4">
      <t>コウコウ</t>
    </rPh>
    <phoneticPr fontId="2"/>
  </si>
  <si>
    <t>番号</t>
    <rPh sb="0" eb="2">
      <t>バンゴウ</t>
    </rPh>
    <phoneticPr fontId="2"/>
  </si>
  <si>
    <t>例</t>
    <rPh sb="0" eb="1">
      <t>レイ</t>
    </rPh>
    <phoneticPr fontId="2"/>
  </si>
  <si>
    <t>山梨　太郎</t>
    <rPh sb="0" eb="2">
      <t>ヤマナシ</t>
    </rPh>
    <rPh sb="3" eb="5">
      <t>タロウ</t>
    </rPh>
    <phoneticPr fontId="2"/>
  </si>
  <si>
    <t>女</t>
    <rPh sb="0" eb="1">
      <t>オンナ</t>
    </rPh>
    <phoneticPr fontId="2"/>
  </si>
  <si>
    <t>　</t>
    <phoneticPr fontId="2"/>
  </si>
  <si>
    <t>ﾔﾏﾅｼ ﾀﾛｳ</t>
    <phoneticPr fontId="2"/>
  </si>
  <si>
    <t>目標記録</t>
    <rPh sb="0" eb="2">
      <t>モクヒョウ</t>
    </rPh>
    <rPh sb="2" eb="4">
      <t>キロク</t>
    </rPh>
    <phoneticPr fontId="2"/>
  </si>
  <si>
    <t>□△中学校</t>
    <phoneticPr fontId="2"/>
  </si>
  <si>
    <t>○×クラブ</t>
    <phoneticPr fontId="2"/>
  </si>
  <si>
    <t>第</t>
    <rPh sb="0" eb="1">
      <t>ダイ</t>
    </rPh>
    <phoneticPr fontId="2"/>
  </si>
  <si>
    <t>山梨　次郎</t>
    <rPh sb="0" eb="2">
      <t>ヤマナシ</t>
    </rPh>
    <rPh sb="3" eb="5">
      <t>ジロウ</t>
    </rPh>
    <phoneticPr fontId="2"/>
  </si>
  <si>
    <t>笛吹　花子</t>
    <rPh sb="0" eb="2">
      <t>フエフキ</t>
    </rPh>
    <rPh sb="3" eb="5">
      <t>ハナコ</t>
    </rPh>
    <phoneticPr fontId="2"/>
  </si>
  <si>
    <t>ﾔﾏﾅｼ ｼﾞﾛｳ</t>
    <phoneticPr fontId="2"/>
  </si>
  <si>
    <t>ﾌｴﾌｷ ﾊﾅｺ</t>
    <phoneticPr fontId="2"/>
  </si>
  <si>
    <t>40800</t>
    <phoneticPr fontId="2"/>
  </si>
  <si>
    <t>153000</t>
    <phoneticPr fontId="2"/>
  </si>
  <si>
    <t>94500</t>
    <phoneticPr fontId="2"/>
  </si>
  <si>
    <t>特記事項</t>
    <rPh sb="0" eb="2">
      <t>トッキ</t>
    </rPh>
    <rPh sb="2" eb="4">
      <t>ジコウ</t>
    </rPh>
    <phoneticPr fontId="2"/>
  </si>
  <si>
    <t>小6</t>
    <rPh sb="0" eb="1">
      <t>ショウ</t>
    </rPh>
    <phoneticPr fontId="2"/>
  </si>
  <si>
    <t>高2</t>
    <rPh sb="0" eb="1">
      <t>コウ</t>
    </rPh>
    <phoneticPr fontId="2"/>
  </si>
  <si>
    <t>中2</t>
    <rPh sb="0" eb="1">
      <t>チュウ</t>
    </rPh>
    <phoneticPr fontId="2"/>
  </si>
  <si>
    <t>22400</t>
    <phoneticPr fontId="2"/>
  </si>
  <si>
    <t>35790</t>
    <phoneticPr fontId="2"/>
  </si>
  <si>
    <t>富士山　一郎</t>
    <rPh sb="0" eb="3">
      <t>フジサン</t>
    </rPh>
    <rPh sb="4" eb="6">
      <t>イチロウ</t>
    </rPh>
    <phoneticPr fontId="2"/>
  </si>
  <si>
    <t>桃　太郎</t>
    <rPh sb="0" eb="1">
      <t>モモ</t>
    </rPh>
    <rPh sb="2" eb="4">
      <t>タロウ</t>
    </rPh>
    <phoneticPr fontId="2"/>
  </si>
  <si>
    <t>ﾌｼﾞｻﾝ　ｲﾁﾛｳ</t>
    <phoneticPr fontId="2"/>
  </si>
  <si>
    <t>ﾓﾓ　ﾀﾛｳ</t>
    <phoneticPr fontId="2"/>
  </si>
  <si>
    <t>一般</t>
    <rPh sb="0" eb="2">
      <t>イッパン</t>
    </rPh>
    <phoneticPr fontId="2"/>
  </si>
  <si>
    <t>○×陸協</t>
    <rPh sb="2" eb="4">
      <t>リクキョウ</t>
    </rPh>
    <phoneticPr fontId="2"/>
  </si>
  <si>
    <t>○×大学</t>
    <rPh sb="2" eb="4">
      <t>ダイガク</t>
    </rPh>
    <phoneticPr fontId="2"/>
  </si>
  <si>
    <t>ﾌﾘｶﾞﾅ</t>
    <phoneticPr fontId="2"/>
  </si>
  <si>
    <t>小1</t>
    <rPh sb="0" eb="1">
      <t>ショウ</t>
    </rPh>
    <phoneticPr fontId="2"/>
  </si>
  <si>
    <t>小2</t>
    <rPh sb="0" eb="1">
      <t>ショウ</t>
    </rPh>
    <phoneticPr fontId="2"/>
  </si>
  <si>
    <t>小3</t>
    <rPh sb="0" eb="1">
      <t>ショウ</t>
    </rPh>
    <phoneticPr fontId="2"/>
  </si>
  <si>
    <t>小4</t>
    <rPh sb="0" eb="1">
      <t>ショウ</t>
    </rPh>
    <phoneticPr fontId="2"/>
  </si>
  <si>
    <t>小5</t>
    <rPh sb="0" eb="1">
      <t>ショウ</t>
    </rPh>
    <phoneticPr fontId="2"/>
  </si>
  <si>
    <t>中1</t>
    <rPh sb="0" eb="1">
      <t>チュウ</t>
    </rPh>
    <phoneticPr fontId="2"/>
  </si>
  <si>
    <t>中3</t>
    <rPh sb="0" eb="1">
      <t>チュウ</t>
    </rPh>
    <phoneticPr fontId="2"/>
  </si>
  <si>
    <t>高1</t>
    <rPh sb="0" eb="1">
      <t>コウ</t>
    </rPh>
    <phoneticPr fontId="2"/>
  </si>
  <si>
    <t>高3</t>
    <rPh sb="0" eb="1">
      <t>コウ</t>
    </rPh>
    <phoneticPr fontId="2"/>
  </si>
  <si>
    <t>大1</t>
    <rPh sb="0" eb="1">
      <t>ダイ</t>
    </rPh>
    <phoneticPr fontId="2"/>
  </si>
  <si>
    <t>大2</t>
    <rPh sb="0" eb="1">
      <t>ダイ</t>
    </rPh>
    <phoneticPr fontId="2"/>
  </si>
  <si>
    <t>大3</t>
    <rPh sb="0" eb="1">
      <t>ダイ</t>
    </rPh>
    <phoneticPr fontId="2"/>
  </si>
  <si>
    <t>大4</t>
    <rPh sb="0" eb="1">
      <t>ダイ</t>
    </rPh>
    <phoneticPr fontId="2"/>
  </si>
  <si>
    <t>大5</t>
    <rPh sb="0" eb="1">
      <t>ダイ</t>
    </rPh>
    <phoneticPr fontId="2"/>
  </si>
  <si>
    <t>大6</t>
    <rPh sb="0" eb="1">
      <t>ダイ</t>
    </rPh>
    <phoneticPr fontId="2"/>
  </si>
  <si>
    <t>院1</t>
    <rPh sb="0" eb="1">
      <t>イン</t>
    </rPh>
    <phoneticPr fontId="2"/>
  </si>
  <si>
    <t>院2</t>
    <rPh sb="0" eb="1">
      <t>イン</t>
    </rPh>
    <phoneticPr fontId="2"/>
  </si>
  <si>
    <t>回</t>
    <rPh sb="0" eb="1">
      <t>カイ</t>
    </rPh>
    <phoneticPr fontId="2"/>
  </si>
  <si>
    <t>山梨県長距離記録会</t>
    <rPh sb="0" eb="3">
      <t>ヤマナシケン</t>
    </rPh>
    <rPh sb="3" eb="6">
      <t>チョウキョリ</t>
    </rPh>
    <rPh sb="6" eb="9">
      <t>キロクカイ</t>
    </rPh>
    <phoneticPr fontId="2"/>
  </si>
  <si>
    <t>申込団体情報</t>
    <rPh sb="0" eb="2">
      <t>モウシコミ</t>
    </rPh>
    <rPh sb="2" eb="6">
      <t>ダンタイジョウホウ</t>
    </rPh>
    <phoneticPr fontId="2"/>
  </si>
  <si>
    <t>団体名</t>
    <rPh sb="0" eb="3">
      <t>ダンタイメイ</t>
    </rPh>
    <phoneticPr fontId="2"/>
  </si>
  <si>
    <t>団体代表者名</t>
    <rPh sb="0" eb="2">
      <t>ダンタイ</t>
    </rPh>
    <rPh sb="2" eb="5">
      <t>ダイヒョウシャ</t>
    </rPh>
    <rPh sb="5" eb="6">
      <t>メイ</t>
    </rPh>
    <phoneticPr fontId="2"/>
  </si>
  <si>
    <t>申込責任者名</t>
    <rPh sb="0" eb="2">
      <t>モウシコミ</t>
    </rPh>
    <rPh sb="2" eb="5">
      <t>セキニンシャ</t>
    </rPh>
    <rPh sb="5" eb="6">
      <t>メイ</t>
    </rPh>
    <phoneticPr fontId="2"/>
  </si>
  <si>
    <t>e-mail</t>
    <phoneticPr fontId="2"/>
  </si>
  <si>
    <t>電話(携帯)</t>
    <rPh sb="0" eb="2">
      <t>デンワ</t>
    </rPh>
    <rPh sb="3" eb="5">
      <t>ケイタイ</t>
    </rPh>
    <phoneticPr fontId="2"/>
  </si>
  <si>
    <t>小学生男子</t>
    <rPh sb="0" eb="3">
      <t>ショウガクセイ</t>
    </rPh>
    <rPh sb="3" eb="5">
      <t>ダンシ</t>
    </rPh>
    <phoneticPr fontId="2"/>
  </si>
  <si>
    <t>小学生女子</t>
    <rPh sb="0" eb="3">
      <t>ショウガクセイ</t>
    </rPh>
    <rPh sb="3" eb="5">
      <t>ジョシ</t>
    </rPh>
    <phoneticPr fontId="2"/>
  </si>
  <si>
    <t>中学生男子</t>
    <rPh sb="0" eb="3">
      <t>チュウガクセイ</t>
    </rPh>
    <rPh sb="3" eb="5">
      <t>ダンシ</t>
    </rPh>
    <phoneticPr fontId="2"/>
  </si>
  <si>
    <t>中学生女子</t>
    <rPh sb="0" eb="3">
      <t>チュウガクセイ</t>
    </rPh>
    <rPh sb="3" eb="5">
      <t>ジョシ</t>
    </rPh>
    <phoneticPr fontId="2"/>
  </si>
  <si>
    <t>高校生男子</t>
    <rPh sb="0" eb="3">
      <t>コウコウセイ</t>
    </rPh>
    <rPh sb="3" eb="5">
      <t>ダンシ</t>
    </rPh>
    <phoneticPr fontId="2"/>
  </si>
  <si>
    <t>高校生女子</t>
    <rPh sb="0" eb="3">
      <t>コウコウセイ</t>
    </rPh>
    <rPh sb="3" eb="5">
      <t>ジョシ</t>
    </rPh>
    <phoneticPr fontId="2"/>
  </si>
  <si>
    <t>一般・大学男子</t>
    <rPh sb="0" eb="2">
      <t>イッパン</t>
    </rPh>
    <rPh sb="3" eb="5">
      <t>ダイガク</t>
    </rPh>
    <rPh sb="5" eb="7">
      <t>ダンシ</t>
    </rPh>
    <phoneticPr fontId="2"/>
  </si>
  <si>
    <t>一般・大学女子</t>
    <rPh sb="0" eb="2">
      <t>イッパン</t>
    </rPh>
    <rPh sb="3" eb="5">
      <t>ダイガク</t>
    </rPh>
    <rPh sb="5" eb="7">
      <t>ジョシ</t>
    </rPh>
    <phoneticPr fontId="2"/>
  </si>
  <si>
    <t>800m</t>
  </si>
  <si>
    <t>800m</t>
    <phoneticPr fontId="2"/>
  </si>
  <si>
    <t>1500m</t>
  </si>
  <si>
    <t>1500m</t>
    <phoneticPr fontId="2"/>
  </si>
  <si>
    <t>3000m</t>
  </si>
  <si>
    <t>3000m</t>
    <phoneticPr fontId="2"/>
  </si>
  <si>
    <t>5000m</t>
  </si>
  <si>
    <t>5000m</t>
    <phoneticPr fontId="2"/>
  </si>
  <si>
    <t>合計</t>
    <rPh sb="0" eb="2">
      <t>ゴウケイ</t>
    </rPh>
    <phoneticPr fontId="2"/>
  </si>
  <si>
    <t>種目</t>
    <rPh sb="0" eb="2">
      <t>シュモク</t>
    </rPh>
    <phoneticPr fontId="2"/>
  </si>
  <si>
    <t>小学生</t>
    <rPh sb="0" eb="3">
      <t>ショウガクセイ</t>
    </rPh>
    <phoneticPr fontId="2"/>
  </si>
  <si>
    <t>中学生</t>
    <rPh sb="0" eb="3">
      <t>チュウガクセイ</t>
    </rPh>
    <phoneticPr fontId="2"/>
  </si>
  <si>
    <t>種目合計数</t>
    <rPh sb="0" eb="2">
      <t>シュモク</t>
    </rPh>
    <rPh sb="2" eb="4">
      <t>ゴウケイ</t>
    </rPh>
    <rPh sb="4" eb="5">
      <t>スウ</t>
    </rPh>
    <phoneticPr fontId="2"/>
  </si>
  <si>
    <t>単価</t>
    <rPh sb="0" eb="2">
      <t>タンカ</t>
    </rPh>
    <phoneticPr fontId="2"/>
  </si>
  <si>
    <t>種目金額</t>
    <rPh sb="0" eb="2">
      <t>シュモク</t>
    </rPh>
    <rPh sb="2" eb="4">
      <t>キンガク</t>
    </rPh>
    <phoneticPr fontId="2"/>
  </si>
  <si>
    <t>合計金額</t>
    <rPh sb="0" eb="2">
      <t>ゴウケイ</t>
    </rPh>
    <rPh sb="2" eb="4">
      <t>キンガク</t>
    </rPh>
    <phoneticPr fontId="2"/>
  </si>
  <si>
    <t>●エントリー集計●</t>
    <rPh sb="6" eb="8">
      <t>シュウケイ</t>
    </rPh>
    <phoneticPr fontId="2"/>
  </si>
  <si>
    <t>●参加料集計●</t>
    <rPh sb="1" eb="4">
      <t>サンカリョウ</t>
    </rPh>
    <rPh sb="4" eb="6">
      <t>シュウケイ</t>
    </rPh>
    <phoneticPr fontId="2"/>
  </si>
  <si>
    <t>●申込団体情報●</t>
    <rPh sb="1" eb="3">
      <t>モウシコミ</t>
    </rPh>
    <rPh sb="3" eb="5">
      <t>ダンタイ</t>
    </rPh>
    <rPh sb="5" eb="7">
      <t>ジョウホウ</t>
    </rPh>
    <phoneticPr fontId="2"/>
  </si>
  <si>
    <t>回　山梨県長距離記録会</t>
    <rPh sb="0" eb="1">
      <t>カイ</t>
    </rPh>
    <phoneticPr fontId="2"/>
  </si>
  <si>
    <t>出場選手情報</t>
    <rPh sb="0" eb="4">
      <t>シュツジョウセンシュ</t>
    </rPh>
    <rPh sb="4" eb="6">
      <t>ジョウホウ</t>
    </rPh>
    <phoneticPr fontId="2"/>
  </si>
  <si>
    <t>申込責任者
連絡先</t>
    <rPh sb="0" eb="2">
      <t>モウシコミ</t>
    </rPh>
    <rPh sb="2" eb="5">
      <t>セキニンシャ</t>
    </rPh>
    <rPh sb="6" eb="9">
      <t>レンラクサキ</t>
    </rPh>
    <phoneticPr fontId="2"/>
  </si>
  <si>
    <t>☆注意事項</t>
  </si>
  <si>
    <t>　　　・氏名の間に全角スペース１文字を入れてください。</t>
  </si>
  <si>
    <t>　　　・所属は７文字以内として下さい。</t>
  </si>
  <si>
    <t>　　　・必ず登録都道府県は入力してください。</t>
  </si>
  <si>
    <t xml:space="preserve">  〇入力間違えが多くあります。入力間違えがないか確認してください。</t>
  </si>
  <si>
    <t>　〇３日以内に返信メールがない場合は下記まで問い合わせてください。</t>
  </si>
  <si>
    <t>　〇申込団体情報〈様式1〉の入力について</t>
    <rPh sb="2" eb="4">
      <t>モウシコミ</t>
    </rPh>
    <rPh sb="4" eb="6">
      <t>ダンタイ</t>
    </rPh>
    <rPh sb="6" eb="8">
      <t>ジョウホウ</t>
    </rPh>
    <rPh sb="9" eb="11">
      <t>ヨウシキ</t>
    </rPh>
    <rPh sb="14" eb="16">
      <t>ニュウリョク</t>
    </rPh>
    <phoneticPr fontId="2"/>
  </si>
  <si>
    <t>　　　・エントリー集計と参加料集計は選手情報〈様式2〉を入力すると自動で反映されますので、入力後にご確認ください。</t>
    <rPh sb="9" eb="11">
      <t>シュウケイ</t>
    </rPh>
    <rPh sb="12" eb="15">
      <t>サンカリョウ</t>
    </rPh>
    <rPh sb="15" eb="17">
      <t>シュウケイ</t>
    </rPh>
    <rPh sb="18" eb="22">
      <t>センシュジョウホウ</t>
    </rPh>
    <rPh sb="23" eb="25">
      <t>ヨウシキ</t>
    </rPh>
    <rPh sb="28" eb="30">
      <t>ニュウリョク</t>
    </rPh>
    <rPh sb="33" eb="35">
      <t>ジドウ</t>
    </rPh>
    <rPh sb="36" eb="38">
      <t>ハンエイ</t>
    </rPh>
    <rPh sb="45" eb="47">
      <t>ニュウリョク</t>
    </rPh>
    <rPh sb="47" eb="48">
      <t>ゴ</t>
    </rPh>
    <rPh sb="50" eb="52">
      <t>カクニン</t>
    </rPh>
    <phoneticPr fontId="2"/>
  </si>
  <si>
    <t>　〇選手情報〈様式2〉の入力について</t>
    <rPh sb="2" eb="4">
      <t>センシュ</t>
    </rPh>
    <rPh sb="4" eb="6">
      <t>ジョウホウ</t>
    </rPh>
    <rPh sb="7" eb="9">
      <t>ヨウシキ</t>
    </rPh>
    <rPh sb="12" eb="14">
      <t>ニュウリョク</t>
    </rPh>
    <phoneticPr fontId="2"/>
  </si>
  <si>
    <t>　　　・参加料については、参加料集計に表示されている金額を大会当日に大会受付にてお支払いください。</t>
    <rPh sb="4" eb="7">
      <t>サンカリョウ</t>
    </rPh>
    <rPh sb="13" eb="16">
      <t>サンカリョウ</t>
    </rPh>
    <rPh sb="16" eb="18">
      <t>シュウケイ</t>
    </rPh>
    <rPh sb="19" eb="21">
      <t>ヒョウジ</t>
    </rPh>
    <rPh sb="26" eb="28">
      <t>キンガク</t>
    </rPh>
    <rPh sb="29" eb="31">
      <t>タイカイ</t>
    </rPh>
    <rPh sb="31" eb="33">
      <t>トウジツ</t>
    </rPh>
    <rPh sb="34" eb="38">
      <t>タイカイウケツケ</t>
    </rPh>
    <rPh sb="41" eb="43">
      <t>シハラ</t>
    </rPh>
    <phoneticPr fontId="2"/>
  </si>
  <si>
    <t>　　　・種目はプルダウンリストから選択してください。大会毎に開催種目は異なるので、要項を必ず確認してください。</t>
    <phoneticPr fontId="2"/>
  </si>
  <si>
    <r>
      <t>　　　　</t>
    </r>
    <r>
      <rPr>
        <sz val="18"/>
        <color rgb="FFFF0000"/>
        <rFont val="ＭＳ Ｐゴシック"/>
        <family val="3"/>
        <charset val="128"/>
        <scheme val="minor"/>
      </rPr>
      <t>要項に記載のない種目については申込いただいても、実施できませんのご注意ください。</t>
    </r>
    <phoneticPr fontId="2"/>
  </si>
  <si>
    <t>　　　・フリガナは半角とし名字と名前の間は半角スペースを入れて下さい。</t>
    <phoneticPr fontId="2"/>
  </si>
  <si>
    <t>　　　・ナンバーは各陸連に登録しているアスリートビブスの番号を半角数字で入力してください。</t>
    <rPh sb="9" eb="10">
      <t>カク</t>
    </rPh>
    <rPh sb="10" eb="12">
      <t>リクレン</t>
    </rPh>
    <rPh sb="13" eb="15">
      <t>トウロク</t>
    </rPh>
    <rPh sb="28" eb="30">
      <t>バンゴウ</t>
    </rPh>
    <rPh sb="31" eb="33">
      <t>ハンカク</t>
    </rPh>
    <rPh sb="33" eb="35">
      <t>スウジ</t>
    </rPh>
    <rPh sb="36" eb="38">
      <t>ニュウリョク</t>
    </rPh>
    <phoneticPr fontId="2"/>
  </si>
  <si>
    <t>　　　・男女をプルダウンリストから選択してください。</t>
    <phoneticPr fontId="2"/>
  </si>
  <si>
    <r>
      <t>　　　・選手情報〈様式2〉の</t>
    </r>
    <r>
      <rPr>
        <sz val="18"/>
        <color rgb="FF00B0F0"/>
        <rFont val="ＭＳ Ｐゴシック"/>
        <family val="3"/>
        <charset val="128"/>
      </rPr>
      <t>色のついたセル</t>
    </r>
    <r>
      <rPr>
        <sz val="18"/>
        <rFont val="ＭＳ Ｐゴシック"/>
        <family val="3"/>
        <charset val="128"/>
      </rPr>
      <t>に必要事項を以下の点に注意し、空欄無く入力してください。</t>
    </r>
    <rPh sb="4" eb="6">
      <t>センシュ</t>
    </rPh>
    <rPh sb="6" eb="8">
      <t>ジョウホウ</t>
    </rPh>
    <rPh sb="27" eb="29">
      <t>イカ</t>
    </rPh>
    <rPh sb="30" eb="31">
      <t>テン</t>
    </rPh>
    <rPh sb="32" eb="34">
      <t>チュウイ</t>
    </rPh>
    <rPh sb="36" eb="38">
      <t>クウラン</t>
    </rPh>
    <rPh sb="38" eb="39">
      <t>ナ</t>
    </rPh>
    <rPh sb="40" eb="42">
      <t>ニュウリョク</t>
    </rPh>
    <phoneticPr fontId="2"/>
  </si>
  <si>
    <r>
      <t>　　　・申込団体情報〈様式1〉の</t>
    </r>
    <r>
      <rPr>
        <sz val="18"/>
        <color rgb="FF00B0F0"/>
        <rFont val="ＭＳ Ｐゴシック"/>
        <family val="3"/>
        <charset val="128"/>
        <scheme val="minor"/>
      </rPr>
      <t>色のついたセル</t>
    </r>
    <r>
      <rPr>
        <sz val="18"/>
        <color theme="1"/>
        <rFont val="ＭＳ Ｐゴシック"/>
        <family val="3"/>
        <charset val="128"/>
        <scheme val="minor"/>
      </rPr>
      <t>に</t>
    </r>
    <r>
      <rPr>
        <sz val="18"/>
        <rFont val="ＭＳ Ｐゴシック"/>
        <family val="3"/>
        <charset val="128"/>
        <scheme val="minor"/>
      </rPr>
      <t>必要事項を入力してください。</t>
    </r>
    <rPh sb="4" eb="6">
      <t>モウシコミ</t>
    </rPh>
    <rPh sb="6" eb="8">
      <t>ダンタイ</t>
    </rPh>
    <rPh sb="8" eb="10">
      <t>ジョウホウ</t>
    </rPh>
    <rPh sb="11" eb="13">
      <t>ヨウシキ</t>
    </rPh>
    <rPh sb="16" eb="17">
      <t>イロ</t>
    </rPh>
    <rPh sb="24" eb="26">
      <t>ヒツヨウ</t>
    </rPh>
    <rPh sb="26" eb="28">
      <t>ジコウ</t>
    </rPh>
    <rPh sb="29" eb="31">
      <t>ニュウリョク</t>
    </rPh>
    <phoneticPr fontId="2"/>
  </si>
  <si>
    <t>　　　・特記事項の欄は基本的には記入しないでください。以下の場合につき、記入をお願いします。</t>
    <rPh sb="27" eb="29">
      <t>イカ</t>
    </rPh>
    <rPh sb="30" eb="32">
      <t>バアイ</t>
    </rPh>
    <rPh sb="36" eb="38">
      <t>キニュウ</t>
    </rPh>
    <rPh sb="40" eb="41">
      <t>ネガ</t>
    </rPh>
    <phoneticPr fontId="2"/>
  </si>
  <si>
    <t>　　　・同一選手が２種目以上申込する場合には、「同」及び「〃」は使わずに正しく記入してください。</t>
    <rPh sb="4" eb="6">
      <t>ドウイツ</t>
    </rPh>
    <rPh sb="6" eb="8">
      <t>センシュ</t>
    </rPh>
    <rPh sb="14" eb="16">
      <t>モウシコミ</t>
    </rPh>
    <rPh sb="36" eb="37">
      <t>タダ</t>
    </rPh>
    <rPh sb="39" eb="41">
      <t>キニュウ</t>
    </rPh>
    <phoneticPr fontId="2"/>
  </si>
  <si>
    <t>　　　　　◆山梨県の選手で各種駅伝の県代表の選考レースを希望する場合、「選考レース」と記入してください。</t>
    <rPh sb="6" eb="9">
      <t>ヤマナシケン</t>
    </rPh>
    <rPh sb="10" eb="12">
      <t>センシュ</t>
    </rPh>
    <rPh sb="13" eb="15">
      <t>カクシュ</t>
    </rPh>
    <rPh sb="15" eb="17">
      <t>エキデン</t>
    </rPh>
    <rPh sb="18" eb="21">
      <t>ケンダイヒョウ</t>
    </rPh>
    <rPh sb="32" eb="34">
      <t>バアイ</t>
    </rPh>
    <rPh sb="36" eb="38">
      <t>センコウ</t>
    </rPh>
    <phoneticPr fontId="2"/>
  </si>
  <si>
    <t>　　　　　　　ただし、選考レースを希望しても申込の状況により、組が異なる場合がございます。</t>
    <rPh sb="11" eb="13">
      <t>センコウ</t>
    </rPh>
    <rPh sb="17" eb="19">
      <t>キボウ</t>
    </rPh>
    <rPh sb="22" eb="24">
      <t>モウシコミ</t>
    </rPh>
    <rPh sb="25" eb="27">
      <t>ジョウキョウ</t>
    </rPh>
    <rPh sb="31" eb="32">
      <t>クミ</t>
    </rPh>
    <rPh sb="33" eb="34">
      <t>コト</t>
    </rPh>
    <rPh sb="36" eb="38">
      <t>バアイ</t>
    </rPh>
    <phoneticPr fontId="2"/>
  </si>
  <si>
    <t>　〇プログラムに記載する注意事項もよく読み、ご来場ください。</t>
    <rPh sb="23" eb="25">
      <t>ライジョウ</t>
    </rPh>
    <phoneticPr fontId="2"/>
  </si>
  <si>
    <t>　〇申込の方法について</t>
    <rPh sb="2" eb="4">
      <t>モウシコミ</t>
    </rPh>
    <rPh sb="5" eb="7">
      <t>ホウホウ</t>
    </rPh>
    <phoneticPr fontId="2"/>
  </si>
  <si>
    <t>　　　・メールの題名には「第○回長距離記録会申し込み」と入れてメールを送信してください。</t>
    <phoneticPr fontId="2"/>
  </si>
  <si>
    <t>　　　　　　　　　　　　　　　　　　　　　　　　　　　　　　　　　　　　　　　　　　　　　　　（例：第〇回長距離記録会　韮崎高等学校）</t>
    <phoneticPr fontId="2"/>
  </si>
  <si>
    <t>　　　・1回の申込の種目数の上限は１００種目までとします。超える場合は新たにファイルを作り、申し込みください。</t>
    <rPh sb="5" eb="6">
      <t>カイ</t>
    </rPh>
    <rPh sb="7" eb="9">
      <t>モウシコミ</t>
    </rPh>
    <rPh sb="10" eb="13">
      <t>シュモクスウ</t>
    </rPh>
    <rPh sb="14" eb="16">
      <t>ジョウゲン</t>
    </rPh>
    <rPh sb="35" eb="36">
      <t>アラ</t>
    </rPh>
    <rPh sb="43" eb="44">
      <t>ツク</t>
    </rPh>
    <rPh sb="46" eb="47">
      <t>モウ</t>
    </rPh>
    <rPh sb="48" eb="49">
      <t>コ</t>
    </rPh>
    <phoneticPr fontId="2"/>
  </si>
  <si>
    <t>　〇申込時の不明な点や、プログラム発表後の不備等がありましたら下記の担当まで連絡をお願いします。</t>
    <rPh sb="2" eb="4">
      <t>モウシコミ</t>
    </rPh>
    <rPh sb="4" eb="5">
      <t>トキ</t>
    </rPh>
    <rPh sb="6" eb="8">
      <t>フメイ</t>
    </rPh>
    <rPh sb="9" eb="10">
      <t>テン</t>
    </rPh>
    <rPh sb="17" eb="20">
      <t>ハッピョウゴ</t>
    </rPh>
    <rPh sb="21" eb="23">
      <t>フビ</t>
    </rPh>
    <rPh sb="23" eb="24">
      <t>ナド</t>
    </rPh>
    <rPh sb="31" eb="33">
      <t>カキ</t>
    </rPh>
    <rPh sb="34" eb="36">
      <t>タントウ</t>
    </rPh>
    <rPh sb="38" eb="40">
      <t>レンラク</t>
    </rPh>
    <rPh sb="42" eb="43">
      <t>ネガ</t>
    </rPh>
    <phoneticPr fontId="2"/>
  </si>
  <si>
    <t>　　≪申込先≫</t>
    <phoneticPr fontId="2"/>
  </si>
  <si>
    <t>　　  〒407-0015　　　山梨県韮崎市若宮三丁目2-1</t>
    <phoneticPr fontId="2"/>
  </si>
  <si>
    <t>　　　　　山梨県立韮崎高等学校　石川　俊樹　宛　</t>
    <phoneticPr fontId="2"/>
  </si>
  <si>
    <t xml:space="preserve">　　　　携帯：　080-4604-0084  </t>
    <phoneticPr fontId="2"/>
  </si>
  <si>
    <t xml:space="preserve"> 　　　　e-mail：　yamanashi.ldrecordmeeting@gmail.com</t>
    <phoneticPr fontId="2"/>
  </si>
  <si>
    <t>≪申込注意事項のシートにある注意事項を確認したうえで記入をお願いします≫</t>
    <rPh sb="1" eb="3">
      <t>モウシコミ</t>
    </rPh>
    <rPh sb="3" eb="5">
      <t>チュウイ</t>
    </rPh>
    <rPh sb="5" eb="7">
      <t>ジコウ</t>
    </rPh>
    <rPh sb="14" eb="16">
      <t>チュウイ</t>
    </rPh>
    <rPh sb="16" eb="18">
      <t>ジコウ</t>
    </rPh>
    <rPh sb="19" eb="21">
      <t>カクニン</t>
    </rPh>
    <rPh sb="26" eb="28">
      <t>キニュウ</t>
    </rPh>
    <rPh sb="30" eb="31">
      <t>ネガ</t>
    </rPh>
    <phoneticPr fontId="2"/>
  </si>
  <si>
    <t>1000m</t>
    <phoneticPr fontId="2"/>
  </si>
  <si>
    <t>選考レース</t>
    <rPh sb="0" eb="2">
      <t>センコウ</t>
    </rPh>
    <phoneticPr fontId="2"/>
  </si>
  <si>
    <t>　　　・学年はプルダウンリストから必ず選択してください。</t>
    <rPh sb="17" eb="18">
      <t>カナラ</t>
    </rPh>
    <phoneticPr fontId="2"/>
  </si>
  <si>
    <t>　　　　行うようにしてください。</t>
    <phoneticPr fontId="2"/>
  </si>
  <si>
    <r>
      <t>　　　・領収書に関しては</t>
    </r>
    <r>
      <rPr>
        <sz val="18"/>
        <color rgb="FFFF0000"/>
        <rFont val="ＭＳ Ｐゴシック"/>
        <family val="3"/>
        <charset val="128"/>
        <scheme val="minor"/>
      </rPr>
      <t>申込団体情報を元に発行</t>
    </r>
    <r>
      <rPr>
        <sz val="18"/>
        <rFont val="ＭＳ Ｐゴシック"/>
        <family val="3"/>
        <charset val="128"/>
        <scheme val="minor"/>
      </rPr>
      <t>します。個別の発行が必要になる場合は、申し込みを分けて</t>
    </r>
    <rPh sb="4" eb="7">
      <t>リョウシュウショ</t>
    </rPh>
    <rPh sb="8" eb="9">
      <t>カン</t>
    </rPh>
    <rPh sb="12" eb="14">
      <t>モウシコミ</t>
    </rPh>
    <rPh sb="14" eb="16">
      <t>ダンタイ</t>
    </rPh>
    <rPh sb="16" eb="18">
      <t>ジョウホウ</t>
    </rPh>
    <rPh sb="19" eb="20">
      <t>モト</t>
    </rPh>
    <rPh sb="21" eb="23">
      <t>ハッコウ</t>
    </rPh>
    <rPh sb="27" eb="29">
      <t>コベツ</t>
    </rPh>
    <rPh sb="30" eb="32">
      <t>ハッコウ</t>
    </rPh>
    <rPh sb="33" eb="35">
      <t>ヒツヨウ</t>
    </rPh>
    <rPh sb="38" eb="40">
      <t>バアイ</t>
    </rPh>
    <rPh sb="42" eb="43">
      <t>モウ</t>
    </rPh>
    <rPh sb="44" eb="45">
      <t>コ</t>
    </rPh>
    <rPh sb="47" eb="48">
      <t>ワ</t>
    </rPh>
    <phoneticPr fontId="2"/>
  </si>
  <si>
    <r>
      <t>　　　・目標記録は</t>
    </r>
    <r>
      <rPr>
        <sz val="18"/>
        <color rgb="FFFF0000"/>
        <rFont val="ＭＳ Ｐゴシック"/>
        <family val="3"/>
        <charset val="128"/>
        <scheme val="minor"/>
      </rPr>
      <t>半角数字のみでコンマの位まで</t>
    </r>
    <r>
      <rPr>
        <sz val="18"/>
        <rFont val="ＭＳ Ｐゴシック"/>
        <family val="3"/>
        <charset val="128"/>
        <scheme val="minor"/>
      </rPr>
      <t>必ず記入してください。（例：14分59秒99の場合→145999）</t>
    </r>
    <rPh sb="4" eb="6">
      <t>モクヒョウ</t>
    </rPh>
    <rPh sb="6" eb="8">
      <t>キロク</t>
    </rPh>
    <rPh sb="20" eb="21">
      <t>クライ</t>
    </rPh>
    <rPh sb="23" eb="24">
      <t>カナラ</t>
    </rPh>
    <phoneticPr fontId="2"/>
  </si>
  <si>
    <t>　　　・添付するエクセルデータのファイル名は所属名にしてください。　　　 （例：韮崎高等学校.xlex）</t>
    <rPh sb="4" eb="6">
      <t>テンプ</t>
    </rPh>
    <phoneticPr fontId="2"/>
  </si>
  <si>
    <t>※こちらの集計欄は選手情報〈様式2〉を入力した際に自動的に記入されます。</t>
    <rPh sb="5" eb="7">
      <t>シュウケイ</t>
    </rPh>
    <rPh sb="7" eb="8">
      <t>ラン</t>
    </rPh>
    <rPh sb="9" eb="13">
      <t>センシュジョウホウ</t>
    </rPh>
    <rPh sb="14" eb="16">
      <t>ヨウシキ</t>
    </rPh>
    <rPh sb="19" eb="21">
      <t>ニュウリョク</t>
    </rPh>
    <rPh sb="23" eb="24">
      <t>サイ</t>
    </rPh>
    <rPh sb="25" eb="28">
      <t>ジドウテキ</t>
    </rPh>
    <rPh sb="29" eb="31">
      <t>キニュウ</t>
    </rPh>
    <phoneticPr fontId="2"/>
  </si>
  <si>
    <t>※こちらの集計欄は選手情報〈様式2〉を入力した際に自動的に記入されます。</t>
    <rPh sb="5" eb="7">
      <t>シュウケイ</t>
    </rPh>
    <rPh sb="7" eb="8">
      <t>ラン</t>
    </rPh>
    <rPh sb="9" eb="11">
      <t>センシュ</t>
    </rPh>
    <rPh sb="11" eb="13">
      <t>ジョウホウ</t>
    </rPh>
    <rPh sb="14" eb="16">
      <t>ヨウシキ</t>
    </rPh>
    <rPh sb="19" eb="21">
      <t>ニュウリョク</t>
    </rPh>
    <rPh sb="23" eb="24">
      <t>サイ</t>
    </rPh>
    <rPh sb="25" eb="28">
      <t>ジドウテキ</t>
    </rPh>
    <rPh sb="29" eb="31">
      <t>キニュウ</t>
    </rPh>
    <phoneticPr fontId="2"/>
  </si>
  <si>
    <t>年齢</t>
    <rPh sb="0" eb="2">
      <t>ネンレイ</t>
    </rPh>
    <phoneticPr fontId="2"/>
  </si>
  <si>
    <r>
      <t>　　　・年齢には</t>
    </r>
    <r>
      <rPr>
        <sz val="18"/>
        <color rgb="FFFF0000"/>
        <rFont val="ＭＳ Ｐゴシック"/>
        <family val="3"/>
        <charset val="128"/>
        <scheme val="minor"/>
      </rPr>
      <t>今年度の4月2日時点での年齢</t>
    </r>
    <r>
      <rPr>
        <sz val="18"/>
        <rFont val="ＭＳ Ｐゴシック"/>
        <family val="3"/>
        <charset val="128"/>
        <scheme val="minor"/>
      </rPr>
      <t>を入力してください。</t>
    </r>
    <rPh sb="4" eb="6">
      <t>ネンレイ</t>
    </rPh>
    <rPh sb="8" eb="11">
      <t>コンネンド</t>
    </rPh>
    <rPh sb="13" eb="14">
      <t>ガツ</t>
    </rPh>
    <rPh sb="15" eb="16">
      <t>ニチ</t>
    </rPh>
    <rPh sb="16" eb="18">
      <t>ジテン</t>
    </rPh>
    <rPh sb="20" eb="22">
      <t>ネンレイ</t>
    </rPh>
    <rPh sb="23" eb="25">
      <t>ニュウリョク</t>
    </rPh>
    <phoneticPr fontId="2"/>
  </si>
  <si>
    <t>　　　・本大会の申込はメールでのみ受け付けております。必ず2024用エクセルデータを添付しメールで送信してください。　　　　　　　　　　　　　　　　　　　　　　　　　　　　　　　　　　　　　　</t>
    <rPh sb="4" eb="5">
      <t>ホン</t>
    </rPh>
    <rPh sb="5" eb="7">
      <t>タイカイ</t>
    </rPh>
    <rPh sb="8" eb="10">
      <t>モウシコミ</t>
    </rPh>
    <rPh sb="17" eb="18">
      <t>ウ</t>
    </rPh>
    <rPh sb="19" eb="20">
      <t>ツ</t>
    </rPh>
    <phoneticPr fontId="2"/>
  </si>
  <si>
    <t>高校生</t>
    <rPh sb="0" eb="2">
      <t>コウコウ</t>
    </rPh>
    <rPh sb="2" eb="3">
      <t>セイ</t>
    </rPh>
    <phoneticPr fontId="2"/>
  </si>
  <si>
    <t>一般・大学</t>
    <rPh sb="0" eb="2">
      <t>イッパン</t>
    </rPh>
    <rPh sb="3" eb="5">
      <t>ダイガク</t>
    </rPh>
    <phoneticPr fontId="2"/>
  </si>
  <si>
    <t>2024年度</t>
    <rPh sb="4" eb="5">
      <t>ネン</t>
    </rPh>
    <rPh sb="5" eb="6">
      <t>ド</t>
    </rPh>
    <phoneticPr fontId="2"/>
  </si>
  <si>
    <t>2024年度　第</t>
    <rPh sb="4" eb="5">
      <t>ネン</t>
    </rPh>
    <rPh sb="5" eb="6">
      <t>ド</t>
    </rPh>
    <rPh sb="7" eb="8">
      <t>ダイ</t>
    </rPh>
    <phoneticPr fontId="2"/>
  </si>
  <si>
    <t>2000m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</si>
</sst>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61" x14ac:knownFonts="1">
    <font>
      <sz val="10"/>
      <name val="ＭＳ 明朝"/>
      <family val="1"/>
      <charset val="128"/>
    </font>
    <font>
      <sz val="11"/>
      <name val="ＭＳ Ｐゴシック"/>
      <family val="3"/>
      <charset val="128"/>
    </font>
    <font>
      <sz val="6"/>
      <name val="ＭＳ 明朝"/>
      <family val="1"/>
      <charset val="128"/>
    </font>
    <font>
      <sz val="11"/>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6"/>
      <name val="ＭＳ Ｐゴシック"/>
      <family val="3"/>
      <charset val="128"/>
    </font>
    <font>
      <b/>
      <sz val="11"/>
      <name val="ＭＳ Ｐゴシック"/>
      <family val="3"/>
      <charset val="128"/>
    </font>
    <font>
      <sz val="11"/>
      <color indexed="12"/>
      <name val="ＭＳ ゴシック"/>
      <family val="3"/>
      <charset val="128"/>
    </font>
    <font>
      <sz val="16"/>
      <name val="ＭＳ 明朝"/>
      <family val="1"/>
      <charset val="128"/>
    </font>
    <font>
      <sz val="14"/>
      <color indexed="8"/>
      <name val="ＭＳ 明朝"/>
      <family val="1"/>
      <charset val="128"/>
    </font>
    <font>
      <u/>
      <sz val="16"/>
      <name val="ＭＳ 明朝"/>
      <family val="1"/>
      <charset val="128"/>
    </font>
    <font>
      <sz val="16"/>
      <color indexed="8"/>
      <name val="ＭＳ 明朝"/>
      <family val="1"/>
      <charset val="128"/>
    </font>
    <font>
      <sz val="11"/>
      <color indexed="8"/>
      <name val="ＭＳ Ｐゴシック"/>
      <family val="3"/>
      <charset val="128"/>
    </font>
    <font>
      <sz val="11"/>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name val="ＭＳ ゴシック"/>
      <family val="3"/>
      <charset val="128"/>
    </font>
    <font>
      <sz val="12"/>
      <name val="ＭＳ 明朝"/>
      <family val="1"/>
      <charset val="128"/>
    </font>
    <font>
      <sz val="14"/>
      <name val="ＭＳ 明朝"/>
      <family val="1"/>
      <charset val="128"/>
    </font>
    <font>
      <sz val="8"/>
      <name val="ＭＳ 明朝"/>
      <family val="1"/>
      <charset val="128"/>
    </font>
    <font>
      <sz val="11"/>
      <name val="ＭＳ Ｐゴシック"/>
      <family val="3"/>
      <charset val="128"/>
      <scheme val="minor"/>
    </font>
    <font>
      <b/>
      <sz val="14"/>
      <name val="ＭＳ Ｐゴシック"/>
      <family val="3"/>
      <charset val="128"/>
      <scheme val="minor"/>
    </font>
    <font>
      <b/>
      <sz val="11"/>
      <name val="ＭＳ Ｐゴシック"/>
      <family val="3"/>
      <charset val="128"/>
      <scheme val="minor"/>
    </font>
    <font>
      <b/>
      <sz val="9"/>
      <name val="ＭＳ Ｐゴシック"/>
      <family val="3"/>
      <charset val="128"/>
      <scheme val="minor"/>
    </font>
    <font>
      <b/>
      <sz val="10"/>
      <name val="ＭＳ Ｐゴシック"/>
      <family val="3"/>
      <charset val="128"/>
      <scheme val="minor"/>
    </font>
    <font>
      <sz val="11"/>
      <color indexed="12"/>
      <name val="ＭＳ Ｐゴシック"/>
      <family val="3"/>
      <charset val="128"/>
      <scheme val="minor"/>
    </font>
    <font>
      <sz val="11"/>
      <color indexed="8"/>
      <name val="ＭＳ Ｐゴシック"/>
      <family val="3"/>
      <charset val="128"/>
      <scheme val="minor"/>
    </font>
    <font>
      <sz val="10"/>
      <color indexed="12"/>
      <name val="ＭＳ Ｐゴシック"/>
      <family val="3"/>
      <charset val="128"/>
      <scheme val="minor"/>
    </font>
    <font>
      <sz val="9"/>
      <name val="ＭＳ Ｐゴシック"/>
      <family val="3"/>
      <charset val="128"/>
      <scheme val="minor"/>
    </font>
    <font>
      <sz val="8"/>
      <name val="ＭＳ Ｐゴシック"/>
      <family val="3"/>
      <charset val="128"/>
      <scheme val="minor"/>
    </font>
    <font>
      <sz val="10"/>
      <name val="ＭＳ Ｐゴシック"/>
      <family val="3"/>
      <charset val="128"/>
      <scheme val="minor"/>
    </font>
    <font>
      <b/>
      <sz val="16"/>
      <name val="ＭＳ Ｐゴシック"/>
      <family val="3"/>
      <charset val="128"/>
      <scheme val="minor"/>
    </font>
    <font>
      <sz val="14"/>
      <name val="ＭＳ Ｐゴシック"/>
      <family val="3"/>
      <charset val="128"/>
      <scheme val="minor"/>
    </font>
    <font>
      <sz val="18"/>
      <name val="ＭＳ Ｐゴシック"/>
      <family val="3"/>
      <charset val="128"/>
      <scheme val="minor"/>
    </font>
    <font>
      <sz val="18"/>
      <color rgb="FFFF0000"/>
      <name val="ＭＳ Ｐゴシック"/>
      <family val="3"/>
      <charset val="128"/>
      <scheme val="minor"/>
    </font>
    <font>
      <sz val="18"/>
      <color rgb="FF00B0F0"/>
      <name val="ＭＳ Ｐゴシック"/>
      <family val="3"/>
      <charset val="128"/>
      <scheme val="minor"/>
    </font>
    <font>
      <sz val="18"/>
      <color indexed="8"/>
      <name val="ＭＳ Ｐゴシック"/>
      <family val="3"/>
      <charset val="128"/>
    </font>
    <font>
      <sz val="18"/>
      <name val="ＭＳ Ｐゴシック"/>
      <family val="3"/>
      <charset val="128"/>
    </font>
    <font>
      <sz val="18"/>
      <color rgb="FF00B0F0"/>
      <name val="ＭＳ Ｐゴシック"/>
      <family val="3"/>
      <charset val="128"/>
    </font>
    <font>
      <sz val="18"/>
      <color theme="1"/>
      <name val="ＭＳ Ｐゴシック"/>
      <family val="3"/>
      <charset val="128"/>
      <scheme val="minor"/>
    </font>
    <font>
      <b/>
      <sz val="20"/>
      <color rgb="FFFF0000"/>
      <name val="ＭＳ ゴシック"/>
      <family val="3"/>
      <charset val="128"/>
    </font>
    <font>
      <sz val="11"/>
      <color theme="1"/>
      <name val="ＭＳ Ｐゴシック"/>
      <family val="3"/>
      <charset val="128"/>
      <scheme val="minor"/>
    </font>
    <font>
      <sz val="10"/>
      <color theme="1"/>
      <name val="ＭＳ Ｐゴシック"/>
      <family val="3"/>
      <charset val="128"/>
      <scheme val="minor"/>
    </font>
    <font>
      <sz val="10"/>
      <color theme="1"/>
      <name val="ＭＳ ゴシック"/>
      <family val="3"/>
      <charset val="128"/>
    </font>
    <font>
      <sz val="26"/>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45">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4"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1" fillId="0" borderId="0">
      <alignment vertical="center"/>
    </xf>
    <xf numFmtId="0" fontId="14" fillId="0" borderId="0">
      <alignment vertical="center"/>
    </xf>
    <xf numFmtId="0" fontId="1" fillId="0" borderId="0">
      <alignment vertical="center"/>
    </xf>
    <xf numFmtId="0" fontId="31" fillId="4" borderId="0" applyNumberFormat="0" applyBorder="0" applyAlignment="0" applyProtection="0">
      <alignment vertical="center"/>
    </xf>
  </cellStyleXfs>
  <cellXfs count="150">
    <xf numFmtId="0" fontId="0" fillId="0" borderId="0" xfId="0">
      <alignment vertical="center"/>
    </xf>
    <xf numFmtId="0" fontId="3" fillId="0" borderId="0" xfId="41" applyFont="1" applyAlignment="1">
      <alignment vertical="center" shrinkToFit="1"/>
    </xf>
    <xf numFmtId="0" fontId="4" fillId="0" borderId="0" xfId="41" applyFont="1" applyAlignment="1">
      <alignment vertical="center" shrinkToFit="1"/>
    </xf>
    <xf numFmtId="0" fontId="5" fillId="0" borderId="0" xfId="41" applyFont="1" applyAlignment="1">
      <alignment vertical="center" shrinkToFit="1"/>
    </xf>
    <xf numFmtId="0" fontId="6" fillId="0" borderId="0" xfId="41" applyFont="1" applyAlignment="1">
      <alignment vertical="center" shrinkToFit="1"/>
    </xf>
    <xf numFmtId="0" fontId="1" fillId="0" borderId="0" xfId="41">
      <alignment vertical="center"/>
    </xf>
    <xf numFmtId="0" fontId="3" fillId="0" borderId="0" xfId="41" applyFont="1" applyAlignment="1">
      <alignment horizontal="center" vertical="center" shrinkToFit="1"/>
    </xf>
    <xf numFmtId="0" fontId="1" fillId="0" borderId="0" xfId="41" applyAlignment="1">
      <alignment horizontal="center" vertical="center"/>
    </xf>
    <xf numFmtId="0" fontId="8" fillId="0" borderId="0" xfId="41" applyFont="1" applyAlignment="1">
      <alignment horizontal="center" vertical="center" shrinkToFit="1"/>
    </xf>
    <xf numFmtId="0" fontId="0" fillId="0" borderId="10" xfId="0" applyBorder="1" applyAlignment="1">
      <alignment horizontal="center" vertical="center"/>
    </xf>
    <xf numFmtId="49" fontId="11" fillId="0" borderId="0" xfId="0" applyNumberFormat="1" applyFont="1">
      <alignment vertical="center"/>
    </xf>
    <xf numFmtId="0" fontId="10" fillId="0" borderId="0" xfId="0" applyFont="1" applyAlignment="1">
      <alignment horizontal="center" vertical="center"/>
    </xf>
    <xf numFmtId="0" fontId="3" fillId="0" borderId="0" xfId="43" applyFont="1" applyAlignment="1">
      <alignment horizontal="center" vertical="center" shrinkToFit="1"/>
    </xf>
    <xf numFmtId="49" fontId="3" fillId="0" borderId="0" xfId="43" applyNumberFormat="1" applyFont="1" applyAlignment="1">
      <alignment horizontal="center" vertical="center" shrinkToFit="1"/>
    </xf>
    <xf numFmtId="0" fontId="9" fillId="0" borderId="0" xfId="43" applyFont="1" applyAlignment="1">
      <alignment horizontal="center" vertical="center" shrinkToFit="1"/>
    </xf>
    <xf numFmtId="0" fontId="3" fillId="0" borderId="0" xfId="43" applyFont="1" applyAlignment="1">
      <alignment horizontal="center" vertical="center"/>
    </xf>
    <xf numFmtId="49" fontId="3" fillId="0" borderId="0" xfId="43" applyNumberFormat="1" applyFont="1" applyAlignment="1">
      <alignment horizontal="center" vertical="center"/>
    </xf>
    <xf numFmtId="0" fontId="9" fillId="0" borderId="0" xfId="43" applyFont="1" applyAlignment="1">
      <alignment horizontal="center" vertical="center"/>
    </xf>
    <xf numFmtId="49" fontId="13" fillId="0" borderId="0" xfId="0" applyNumberFormat="1" applyFont="1">
      <alignment vertical="center"/>
    </xf>
    <xf numFmtId="0" fontId="10" fillId="0" borderId="0" xfId="0" applyFont="1">
      <alignment vertical="center"/>
    </xf>
    <xf numFmtId="0" fontId="12" fillId="0" borderId="0" xfId="0" applyFont="1">
      <alignment vertical="center"/>
    </xf>
    <xf numFmtId="0" fontId="14" fillId="0" borderId="0" xfId="42">
      <alignment vertical="center"/>
    </xf>
    <xf numFmtId="0" fontId="14" fillId="0" borderId="0" xfId="42" applyAlignment="1">
      <alignment horizontal="center" vertical="center"/>
    </xf>
    <xf numFmtId="0" fontId="3" fillId="0" borderId="0" xfId="43" applyFont="1" applyAlignment="1">
      <alignment vertical="center" shrinkToFit="1"/>
    </xf>
    <xf numFmtId="0" fontId="1" fillId="24" borderId="0" xfId="41" applyFill="1">
      <alignment vertical="center"/>
    </xf>
    <xf numFmtId="0" fontId="1" fillId="0" borderId="0" xfId="41" applyAlignment="1">
      <alignment vertical="center" shrinkToFit="1"/>
    </xf>
    <xf numFmtId="0" fontId="34" fillId="0" borderId="0" xfId="0" applyFont="1">
      <alignment vertical="center"/>
    </xf>
    <xf numFmtId="0" fontId="34" fillId="0" borderId="0" xfId="0" applyFont="1" applyAlignment="1">
      <alignment horizontal="right" vertical="center"/>
    </xf>
    <xf numFmtId="0" fontId="35" fillId="0" borderId="0" xfId="0" applyFo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49" fontId="0" fillId="0" borderId="23" xfId="0" applyNumberFormat="1" applyBorder="1" applyAlignment="1">
      <alignment horizontal="center" vertical="center"/>
    </xf>
    <xf numFmtId="0" fontId="0" fillId="0" borderId="24" xfId="0" applyBorder="1" applyAlignment="1">
      <alignment horizontal="center" vertical="center"/>
    </xf>
    <xf numFmtId="0" fontId="36" fillId="0" borderId="0" xfId="41" applyFont="1" applyAlignment="1">
      <alignment horizontal="center" vertical="center" shrinkToFit="1"/>
    </xf>
    <xf numFmtId="0" fontId="37" fillId="0" borderId="0" xfId="41" applyFont="1" applyAlignment="1">
      <alignment horizontal="center" vertical="center" shrinkToFit="1"/>
    </xf>
    <xf numFmtId="0" fontId="37" fillId="0" borderId="25" xfId="41" applyFont="1" applyBorder="1" applyAlignment="1">
      <alignment horizontal="center" vertical="center" shrinkToFit="1"/>
    </xf>
    <xf numFmtId="49" fontId="37" fillId="0" borderId="0" xfId="41" applyNumberFormat="1" applyFont="1" applyAlignment="1">
      <alignment horizontal="center" vertical="center" shrinkToFit="1"/>
    </xf>
    <xf numFmtId="6" fontId="37" fillId="0" borderId="0" xfId="41" applyNumberFormat="1" applyFont="1" applyAlignment="1">
      <alignment horizontal="center" vertical="center" shrinkToFit="1"/>
    </xf>
    <xf numFmtId="0" fontId="38" fillId="0" borderId="26" xfId="41" applyFont="1" applyBorder="1" applyAlignment="1">
      <alignment horizontal="center" vertical="center" shrinkToFit="1"/>
    </xf>
    <xf numFmtId="0" fontId="38" fillId="0" borderId="27" xfId="41" applyFont="1" applyBorder="1" applyAlignment="1">
      <alignment horizontal="center" vertical="center" shrinkToFit="1"/>
    </xf>
    <xf numFmtId="0" fontId="39" fillId="0" borderId="27" xfId="41" applyFont="1" applyBorder="1" applyAlignment="1">
      <alignment horizontal="center" vertical="center" shrinkToFit="1"/>
    </xf>
    <xf numFmtId="0" fontId="40" fillId="0" borderId="27" xfId="41" applyFont="1" applyBorder="1" applyAlignment="1">
      <alignment horizontal="center" vertical="center" shrinkToFit="1"/>
    </xf>
    <xf numFmtId="0" fontId="38" fillId="0" borderId="28" xfId="41" applyFont="1" applyBorder="1" applyAlignment="1">
      <alignment horizontal="center" vertical="center" shrinkToFit="1"/>
    </xf>
    <xf numFmtId="0" fontId="41" fillId="0" borderId="29" xfId="41" applyFont="1" applyBorder="1" applyAlignment="1">
      <alignment horizontal="center" vertical="center"/>
    </xf>
    <xf numFmtId="0" fontId="41" fillId="0" borderId="30" xfId="41" applyFont="1" applyBorder="1" applyAlignment="1">
      <alignment horizontal="center" vertical="center" shrinkToFit="1"/>
    </xf>
    <xf numFmtId="49" fontId="41" fillId="0" borderId="30" xfId="41" applyNumberFormat="1" applyFont="1" applyBorder="1" applyAlignment="1">
      <alignment horizontal="center" vertical="center" shrinkToFit="1"/>
    </xf>
    <xf numFmtId="1" fontId="36" fillId="0" borderId="30" xfId="0" applyNumberFormat="1" applyFont="1" applyBorder="1" applyAlignment="1">
      <alignment horizontal="center" vertical="center"/>
    </xf>
    <xf numFmtId="1" fontId="42" fillId="0" borderId="30" xfId="0" applyNumberFormat="1" applyFont="1" applyBorder="1" applyAlignment="1">
      <alignment horizontal="center" vertical="center"/>
    </xf>
    <xf numFmtId="0" fontId="41" fillId="0" borderId="30" xfId="41" applyFont="1" applyBorder="1" applyAlignment="1">
      <alignment horizontal="center" vertical="center"/>
    </xf>
    <xf numFmtId="0" fontId="43" fillId="0" borderId="30" xfId="41" applyFont="1" applyBorder="1" applyAlignment="1">
      <alignment horizontal="center" vertical="center" shrinkToFit="1"/>
    </xf>
    <xf numFmtId="0" fontId="36" fillId="0" borderId="31" xfId="41" applyFont="1" applyBorder="1" applyAlignment="1">
      <alignment horizontal="center" vertical="center" shrinkToFit="1"/>
    </xf>
    <xf numFmtId="0" fontId="41" fillId="0" borderId="14" xfId="41" applyFont="1" applyBorder="1" applyAlignment="1">
      <alignment horizontal="center" vertical="center"/>
    </xf>
    <xf numFmtId="0" fontId="41" fillId="0" borderId="10" xfId="41" applyFont="1" applyBorder="1" applyAlignment="1">
      <alignment horizontal="center" vertical="center" shrinkToFit="1"/>
    </xf>
    <xf numFmtId="49" fontId="41" fillId="0" borderId="10" xfId="41" applyNumberFormat="1" applyFont="1" applyBorder="1" applyAlignment="1">
      <alignment horizontal="center" vertical="center" shrinkToFit="1"/>
    </xf>
    <xf numFmtId="1" fontId="36" fillId="0" borderId="10" xfId="0" applyNumberFormat="1" applyFont="1" applyBorder="1" applyAlignment="1">
      <alignment horizontal="center" vertical="center"/>
    </xf>
    <xf numFmtId="1" fontId="42" fillId="0" borderId="10" xfId="0" applyNumberFormat="1" applyFont="1" applyBorder="1" applyAlignment="1">
      <alignment horizontal="center" vertical="center"/>
    </xf>
    <xf numFmtId="0" fontId="41" fillId="0" borderId="10" xfId="41" applyFont="1" applyBorder="1" applyAlignment="1">
      <alignment horizontal="center" vertical="center"/>
    </xf>
    <xf numFmtId="0" fontId="43" fillId="0" borderId="10" xfId="41" applyFont="1" applyBorder="1" applyAlignment="1">
      <alignment horizontal="center" vertical="center" shrinkToFit="1"/>
    </xf>
    <xf numFmtId="0" fontId="36" fillId="0" borderId="15" xfId="41" applyFont="1" applyBorder="1" applyAlignment="1">
      <alignment horizontal="center" vertical="center" shrinkToFit="1"/>
    </xf>
    <xf numFmtId="0" fontId="41" fillId="0" borderId="16" xfId="41" applyFont="1" applyBorder="1" applyAlignment="1">
      <alignment horizontal="center" vertical="center"/>
    </xf>
    <xf numFmtId="0" fontId="41" fillId="0" borderId="17" xfId="41" applyFont="1" applyBorder="1" applyAlignment="1">
      <alignment horizontal="center" vertical="center" shrinkToFit="1"/>
    </xf>
    <xf numFmtId="49" fontId="41" fillId="0" borderId="17" xfId="41" applyNumberFormat="1" applyFont="1" applyBorder="1" applyAlignment="1">
      <alignment horizontal="center" vertical="center" shrinkToFit="1"/>
    </xf>
    <xf numFmtId="1" fontId="36" fillId="0" borderId="17" xfId="0" applyNumberFormat="1" applyFont="1" applyBorder="1" applyAlignment="1">
      <alignment horizontal="center" vertical="center"/>
    </xf>
    <xf numFmtId="1" fontId="42" fillId="0" borderId="17" xfId="0" applyNumberFormat="1" applyFont="1" applyBorder="1" applyAlignment="1">
      <alignment horizontal="center" vertical="center"/>
    </xf>
    <xf numFmtId="0" fontId="41" fillId="0" borderId="17" xfId="41" applyFont="1" applyBorder="1" applyAlignment="1">
      <alignment horizontal="center" vertical="center"/>
    </xf>
    <xf numFmtId="0" fontId="43" fillId="0" borderId="17" xfId="41" applyFont="1" applyBorder="1" applyAlignment="1">
      <alignment horizontal="center" vertical="center" shrinkToFit="1"/>
    </xf>
    <xf numFmtId="0" fontId="44" fillId="0" borderId="0" xfId="41" applyFont="1" applyAlignment="1">
      <alignment horizontal="center" vertical="center" shrinkToFit="1"/>
    </xf>
    <xf numFmtId="0" fontId="45" fillId="0" borderId="0" xfId="41" applyFont="1" applyAlignment="1">
      <alignment horizontal="center" vertical="center" shrinkToFit="1"/>
    </xf>
    <xf numFmtId="0" fontId="46" fillId="0" borderId="0" xfId="41" applyFont="1" applyAlignment="1">
      <alignment horizontal="center" vertical="center" shrinkToFit="1"/>
    </xf>
    <xf numFmtId="0" fontId="36" fillId="0" borderId="18" xfId="41" applyFont="1" applyBorder="1" applyAlignment="1">
      <alignment horizontal="center" vertical="center" shrinkToFit="1"/>
    </xf>
    <xf numFmtId="0" fontId="36" fillId="0" borderId="10" xfId="41" applyFont="1" applyBorder="1" applyAlignment="1">
      <alignment horizontal="center" vertical="center"/>
    </xf>
    <xf numFmtId="0" fontId="36" fillId="0" borderId="30" xfId="41" applyFont="1" applyBorder="1" applyAlignment="1">
      <alignment horizontal="center" vertical="center"/>
    </xf>
    <xf numFmtId="0" fontId="36" fillId="0" borderId="0" xfId="41" applyFont="1">
      <alignment vertical="center"/>
    </xf>
    <xf numFmtId="0" fontId="47" fillId="0" borderId="0" xfId="0" applyFont="1" applyAlignment="1">
      <alignment horizontal="center" vertical="center"/>
    </xf>
    <xf numFmtId="0" fontId="32" fillId="0" borderId="0" xfId="41" applyFont="1" applyAlignment="1">
      <alignment vertical="top" wrapText="1" shrinkToFit="1"/>
    </xf>
    <xf numFmtId="0" fontId="49" fillId="0" borderId="0" xfId="41" applyFont="1" applyAlignment="1">
      <alignment horizontal="left" vertical="center"/>
    </xf>
    <xf numFmtId="0" fontId="49" fillId="0" borderId="0" xfId="41" applyFont="1" applyAlignment="1">
      <alignment horizontal="left" vertical="top" wrapText="1" shrinkToFit="1"/>
    </xf>
    <xf numFmtId="0" fontId="34" fillId="25" borderId="0" xfId="0" applyFont="1" applyFill="1" applyAlignment="1" applyProtection="1">
      <alignment horizontal="center" vertical="center"/>
      <protection locked="0"/>
    </xf>
    <xf numFmtId="0" fontId="57" fillId="25" borderId="30" xfId="41" applyFont="1" applyFill="1" applyBorder="1" applyAlignment="1" applyProtection="1">
      <alignment horizontal="center" vertical="center"/>
      <protection locked="0"/>
    </xf>
    <xf numFmtId="0" fontId="57" fillId="25" borderId="30" xfId="41" applyFont="1" applyFill="1" applyBorder="1" applyAlignment="1" applyProtection="1">
      <alignment horizontal="center" vertical="center" shrinkToFit="1"/>
      <protection locked="0"/>
    </xf>
    <xf numFmtId="49" fontId="57" fillId="25" borderId="30" xfId="41" applyNumberFormat="1" applyFont="1" applyFill="1" applyBorder="1" applyAlignment="1" applyProtection="1">
      <alignment horizontal="center" vertical="center" shrinkToFit="1"/>
      <protection locked="0"/>
    </xf>
    <xf numFmtId="0" fontId="58" fillId="25" borderId="30" xfId="0" applyFont="1" applyFill="1" applyBorder="1" applyAlignment="1" applyProtection="1">
      <alignment horizontal="center" vertical="center"/>
      <protection locked="0"/>
    </xf>
    <xf numFmtId="0" fontId="59" fillId="25" borderId="30" xfId="41" applyFont="1" applyFill="1" applyBorder="1" applyAlignment="1" applyProtection="1">
      <alignment horizontal="center" vertical="center" shrinkToFit="1"/>
      <protection locked="0"/>
    </xf>
    <xf numFmtId="0" fontId="57" fillId="25" borderId="10" xfId="41" applyFont="1" applyFill="1" applyBorder="1" applyAlignment="1" applyProtection="1">
      <alignment horizontal="center" vertical="center"/>
      <protection locked="0"/>
    </xf>
    <xf numFmtId="0" fontId="57" fillId="25" borderId="10" xfId="41" applyFont="1" applyFill="1" applyBorder="1" applyAlignment="1" applyProtection="1">
      <alignment horizontal="center" vertical="center" shrinkToFit="1"/>
      <protection locked="0"/>
    </xf>
    <xf numFmtId="49" fontId="57" fillId="25" borderId="10" xfId="41" applyNumberFormat="1" applyFont="1" applyFill="1" applyBorder="1" applyAlignment="1" applyProtection="1">
      <alignment horizontal="center" vertical="center" shrinkToFit="1"/>
      <protection locked="0"/>
    </xf>
    <xf numFmtId="0" fontId="58" fillId="25" borderId="10" xfId="0" applyFont="1" applyFill="1" applyBorder="1" applyAlignment="1" applyProtection="1">
      <alignment horizontal="center" vertical="center"/>
      <protection locked="0"/>
    </xf>
    <xf numFmtId="0" fontId="59" fillId="25" borderId="10" xfId="41" applyFont="1" applyFill="1" applyBorder="1" applyAlignment="1" applyProtection="1">
      <alignment horizontal="center" vertical="center" shrinkToFit="1"/>
      <protection locked="0"/>
    </xf>
    <xf numFmtId="0" fontId="47" fillId="0" borderId="0" xfId="0" applyFont="1" applyAlignment="1">
      <alignment horizontal="left" vertical="center"/>
    </xf>
    <xf numFmtId="0" fontId="49" fillId="26" borderId="0" xfId="41" applyFont="1" applyFill="1" applyAlignment="1">
      <alignment horizontal="left" vertical="center"/>
    </xf>
    <xf numFmtId="0" fontId="52" fillId="26" borderId="0" xfId="42" applyFont="1" applyFill="1" applyAlignment="1">
      <alignment horizontal="left" vertical="center"/>
    </xf>
    <xf numFmtId="0" fontId="53" fillId="26" borderId="0" xfId="41" applyFont="1" applyFill="1" applyAlignment="1">
      <alignment horizontal="left" vertical="center"/>
    </xf>
    <xf numFmtId="0" fontId="49" fillId="26" borderId="0" xfId="41" applyFont="1" applyFill="1" applyAlignment="1">
      <alignment horizontal="left" vertical="top" wrapText="1" shrinkToFit="1"/>
    </xf>
    <xf numFmtId="0" fontId="1" fillId="26" borderId="0" xfId="41" applyFill="1" applyAlignment="1">
      <alignment horizontal="center" vertical="center"/>
    </xf>
    <xf numFmtId="0" fontId="60" fillId="26" borderId="0" xfId="41" applyFont="1" applyFill="1" applyAlignment="1">
      <alignment horizontal="left" vertical="top" wrapText="1" shrinkToFit="1"/>
    </xf>
    <xf numFmtId="49" fontId="0" fillId="0" borderId="17" xfId="0" applyNumberFormat="1" applyBorder="1" applyAlignment="1">
      <alignment horizontal="center" vertical="center"/>
    </xf>
    <xf numFmtId="0" fontId="0" fillId="0" borderId="17" xfId="0" applyBorder="1" applyAlignment="1">
      <alignment horizontal="center" vertical="center"/>
    </xf>
    <xf numFmtId="176" fontId="0" fillId="0" borderId="17"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18" xfId="0" applyNumberFormat="1"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right" vertical="center"/>
    </xf>
    <xf numFmtId="0" fontId="0" fillId="0" borderId="20" xfId="0" applyBorder="1" applyAlignment="1">
      <alignment horizontal="right" vertical="center"/>
    </xf>
    <xf numFmtId="0" fontId="15" fillId="0" borderId="17" xfId="0" applyFont="1" applyBorder="1" applyAlignment="1">
      <alignment horizontal="right" vertical="center"/>
    </xf>
    <xf numFmtId="0" fontId="34" fillId="0" borderId="0" xfId="0" applyFont="1" applyAlignment="1">
      <alignment horizontal="center" vertical="center"/>
    </xf>
    <xf numFmtId="0" fontId="0" fillId="0" borderId="12" xfId="0" applyBorder="1" applyAlignment="1">
      <alignment horizontal="center" vertical="center"/>
    </xf>
    <xf numFmtId="0" fontId="15" fillId="0" borderId="14" xfId="0" applyFont="1" applyBorder="1" applyAlignment="1">
      <alignment horizontal="center" vertical="center" wrapText="1"/>
    </xf>
    <xf numFmtId="0" fontId="15" fillId="0" borderId="10"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34" fillId="25" borderId="17" xfId="0" applyFont="1" applyFill="1" applyBorder="1" applyAlignment="1" applyProtection="1">
      <alignment horizontal="center" vertical="center"/>
      <protection locked="0"/>
    </xf>
    <xf numFmtId="0" fontId="34" fillId="25" borderId="18" xfId="0" applyFont="1" applyFill="1" applyBorder="1" applyAlignment="1" applyProtection="1">
      <alignment horizontal="center" vertical="center"/>
      <protection locked="0"/>
    </xf>
    <xf numFmtId="49" fontId="34" fillId="25" borderId="10" xfId="0" applyNumberFormat="1" applyFont="1" applyFill="1" applyBorder="1" applyAlignment="1" applyProtection="1">
      <alignment horizontal="center" vertical="center"/>
      <protection locked="0"/>
    </xf>
    <xf numFmtId="49" fontId="34" fillId="25" borderId="15" xfId="0" applyNumberFormat="1" applyFont="1" applyFill="1" applyBorder="1" applyAlignment="1" applyProtection="1">
      <alignment horizontal="center" vertical="center"/>
      <protection locked="0"/>
    </xf>
    <xf numFmtId="0" fontId="15" fillId="0" borderId="10" xfId="0" applyFont="1" applyBorder="1" applyAlignment="1">
      <alignment horizontal="right" vertical="center"/>
    </xf>
    <xf numFmtId="0" fontId="0" fillId="0" borderId="23" xfId="0" applyBorder="1" applyAlignment="1">
      <alignment horizontal="center" vertical="center"/>
    </xf>
    <xf numFmtId="0" fontId="34" fillId="0" borderId="0" xfId="0" applyFont="1" applyAlignment="1">
      <alignment horizontal="left" vertical="center"/>
    </xf>
    <xf numFmtId="0" fontId="0" fillId="0" borderId="22" xfId="0" applyBorder="1" applyAlignment="1">
      <alignment horizontal="center" vertical="center"/>
    </xf>
    <xf numFmtId="0" fontId="0" fillId="0" borderId="11" xfId="0" applyBorder="1" applyAlignment="1">
      <alignment horizontal="center" vertical="center"/>
    </xf>
    <xf numFmtId="0" fontId="15" fillId="0" borderId="14" xfId="0" applyFont="1" applyBorder="1" applyAlignment="1">
      <alignment horizontal="center" vertical="center"/>
    </xf>
    <xf numFmtId="0" fontId="33" fillId="25" borderId="10" xfId="0" applyFont="1" applyFill="1" applyBorder="1" applyAlignment="1" applyProtection="1">
      <alignment horizontal="left" vertical="center"/>
      <protection locked="0"/>
    </xf>
    <xf numFmtId="0" fontId="33" fillId="25" borderId="15" xfId="0" applyFont="1" applyFill="1" applyBorder="1" applyAlignment="1" applyProtection="1">
      <alignment horizontal="left" vertical="center"/>
      <protection locked="0"/>
    </xf>
    <xf numFmtId="0" fontId="0" fillId="0" borderId="13" xfId="0"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33" fillId="25" borderId="12" xfId="0" applyFont="1" applyFill="1" applyBorder="1" applyAlignment="1" applyProtection="1">
      <alignment horizontal="left" vertical="center"/>
      <protection locked="0"/>
    </xf>
    <xf numFmtId="0" fontId="33" fillId="25" borderId="13" xfId="0" applyFont="1" applyFill="1" applyBorder="1" applyAlignment="1" applyProtection="1">
      <alignment horizontal="left" vertical="center"/>
      <protection locked="0"/>
    </xf>
    <xf numFmtId="0" fontId="0" fillId="0" borderId="16" xfId="0" applyBorder="1" applyAlignment="1">
      <alignment horizontal="center" vertical="center"/>
    </xf>
    <xf numFmtId="0" fontId="56" fillId="0" borderId="0" xfId="43" applyFont="1" applyAlignment="1">
      <alignment horizontal="center" vertical="center" shrinkToFit="1"/>
    </xf>
    <xf numFmtId="0" fontId="47" fillId="0" borderId="0" xfId="0" applyFont="1" applyAlignment="1">
      <alignment horizontal="right" vertical="center"/>
    </xf>
    <xf numFmtId="0" fontId="47" fillId="0" borderId="0" xfId="0" applyFont="1" applyAlignment="1">
      <alignment horizontal="center" vertical="center"/>
    </xf>
    <xf numFmtId="0" fontId="47" fillId="0" borderId="32" xfId="0" applyFont="1" applyBorder="1" applyAlignment="1">
      <alignment horizontal="left"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14" xfId="0" applyFont="1" applyBorder="1" applyAlignment="1">
      <alignment horizontal="center" vertical="center"/>
    </xf>
    <xf numFmtId="0" fontId="37" fillId="0" borderId="10" xfId="0" applyFont="1" applyBorder="1" applyAlignment="1">
      <alignment horizontal="center" vertical="center"/>
    </xf>
    <xf numFmtId="0" fontId="37" fillId="0" borderId="16" xfId="0" applyFont="1" applyBorder="1" applyAlignment="1">
      <alignment horizontal="center" vertical="center"/>
    </xf>
    <xf numFmtId="0" fontId="37" fillId="0" borderId="17" xfId="0" applyFont="1" applyBorder="1" applyAlignment="1">
      <alignment horizontal="center" vertical="center"/>
    </xf>
    <xf numFmtId="0" fontId="48" fillId="0" borderId="12" xfId="41" applyFont="1" applyBorder="1" applyAlignment="1">
      <alignment horizontal="center" vertical="center"/>
    </xf>
    <xf numFmtId="0" fontId="48" fillId="0" borderId="13" xfId="41" applyFont="1" applyBorder="1" applyAlignment="1">
      <alignment horizontal="center" vertical="center"/>
    </xf>
    <xf numFmtId="0" fontId="48" fillId="0" borderId="10" xfId="41" applyFont="1" applyBorder="1" applyAlignment="1">
      <alignment horizontal="center" vertical="center"/>
    </xf>
    <xf numFmtId="0" fontId="48" fillId="0" borderId="15" xfId="41" applyFont="1" applyBorder="1" applyAlignment="1">
      <alignment horizontal="center" vertical="center"/>
    </xf>
    <xf numFmtId="0" fontId="48" fillId="0" borderId="17" xfId="41" applyFont="1" applyBorder="1" applyAlignment="1">
      <alignment horizontal="center" vertical="center"/>
    </xf>
    <xf numFmtId="0" fontId="48" fillId="0" borderId="18" xfId="41"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一般・高校　男子" xfId="41" xr:uid="{00000000-0005-0000-0000-000029000000}"/>
    <cellStyle name="標準_送金明細表" xfId="42" xr:uid="{00000000-0005-0000-0000-00002A000000}"/>
    <cellStyle name="標準_平成17年度　グランプリファイナル　プログラム"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85726</xdr:colOff>
      <xdr:row>18</xdr:row>
      <xdr:rowOff>95250</xdr:rowOff>
    </xdr:from>
    <xdr:to>
      <xdr:col>11</xdr:col>
      <xdr:colOff>371475</xdr:colOff>
      <xdr:row>20</xdr:row>
      <xdr:rowOff>142875</xdr:rowOff>
    </xdr:to>
    <xdr:sp macro="" textlink="">
      <xdr:nvSpPr>
        <xdr:cNvPr id="2" name="吹き出し: 四角形 1">
          <a:extLst>
            <a:ext uri="{FF2B5EF4-FFF2-40B4-BE49-F238E27FC236}">
              <a16:creationId xmlns:a16="http://schemas.microsoft.com/office/drawing/2014/main" id="{F03B013E-5C25-CE22-F6C8-6D160CCB74CA}"/>
            </a:ext>
          </a:extLst>
        </xdr:cNvPr>
        <xdr:cNvSpPr/>
      </xdr:nvSpPr>
      <xdr:spPr>
        <a:xfrm>
          <a:off x="2085976" y="3867150"/>
          <a:ext cx="4438649" cy="466725"/>
        </a:xfrm>
        <a:prstGeom prst="wedgeRectCallout">
          <a:avLst>
            <a:gd name="adj1" fmla="val -57165"/>
            <a:gd name="adj2" fmla="val 56376"/>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b="1"/>
            <a:t>団体名に入力した名前が領収証の宛名になります。</a:t>
          </a:r>
          <a:endParaRPr kumimoji="1" lang="en-US" altLang="ja-JP" sz="1100" b="1"/>
        </a:p>
        <a:p>
          <a:pPr algn="l"/>
          <a:r>
            <a:rPr kumimoji="1" lang="ja-JP" altLang="en-US" sz="1100" b="1"/>
            <a:t>個人でお申込みの方についても、氏名もしくは所属名を入力してください。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desiko\&#26657;&#21209;-990304\&#24037;&#26989;&#31185;\&#38651;&#27671;\&#20491;&#20154;&#29992;\&#27827;&#37326;\Mr.kono\&#12463;&#12521;&#12502;\&#22823;&#20250;FD\&#24179;&#25104;&#65298;&#65299;&#24180;&#24230;\&#65320;&#65298;&#65298;&#23665;&#26792;&#30476;&#36984;&#25163;&#27177;&#29992;&#36899;&#32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一覧表A"/>
      <sheetName val="データ取得"/>
      <sheetName val="初期設定"/>
    </sheetNames>
    <sheetDataSet>
      <sheetData sheetId="0"/>
      <sheetData sheetId="1"/>
      <sheetData sheetId="2">
        <row r="3">
          <cell r="A3" t="str">
            <v>競技ｺｰﾄﾞ</v>
          </cell>
          <cell r="B3" t="str">
            <v>種　目</v>
          </cell>
        </row>
        <row r="4">
          <cell r="A4">
            <v>101</v>
          </cell>
          <cell r="B4" t="str">
            <v>60m</v>
          </cell>
        </row>
        <row r="5">
          <cell r="A5">
            <v>102</v>
          </cell>
          <cell r="B5" t="str">
            <v>100m</v>
          </cell>
        </row>
        <row r="6">
          <cell r="A6">
            <v>103</v>
          </cell>
          <cell r="B6" t="str">
            <v>200m</v>
          </cell>
        </row>
        <row r="7">
          <cell r="A7">
            <v>104</v>
          </cell>
          <cell r="B7" t="str">
            <v>400m</v>
          </cell>
        </row>
        <row r="8">
          <cell r="A8">
            <v>105</v>
          </cell>
          <cell r="B8" t="str">
            <v>800m</v>
          </cell>
        </row>
        <row r="9">
          <cell r="A9">
            <v>106</v>
          </cell>
          <cell r="B9" t="str">
            <v>1000m</v>
          </cell>
        </row>
        <row r="10">
          <cell r="A10">
            <v>107</v>
          </cell>
          <cell r="B10" t="str">
            <v>1500m</v>
          </cell>
        </row>
        <row r="11">
          <cell r="A11">
            <v>108</v>
          </cell>
          <cell r="B11" t="str">
            <v>3000m</v>
          </cell>
        </row>
        <row r="12">
          <cell r="A12">
            <v>109</v>
          </cell>
          <cell r="B12" t="str">
            <v>5000m</v>
          </cell>
        </row>
        <row r="13">
          <cell r="A13">
            <v>110</v>
          </cell>
          <cell r="B13" t="str">
            <v>10000m</v>
          </cell>
        </row>
        <row r="14">
          <cell r="A14">
            <v>111</v>
          </cell>
          <cell r="B14" t="str">
            <v>60mH</v>
          </cell>
        </row>
        <row r="15">
          <cell r="A15">
            <v>112</v>
          </cell>
          <cell r="B15" t="str">
            <v>80mH</v>
          </cell>
        </row>
        <row r="16">
          <cell r="A16" t="str">
            <v>113</v>
          </cell>
          <cell r="B16" t="str">
            <v>100mH</v>
          </cell>
        </row>
        <row r="17">
          <cell r="A17">
            <v>117</v>
          </cell>
          <cell r="B17" t="str">
            <v>110mH中　</v>
          </cell>
        </row>
        <row r="18">
          <cell r="A18">
            <v>118</v>
          </cell>
          <cell r="B18" t="str">
            <v>110mjH</v>
          </cell>
        </row>
        <row r="19">
          <cell r="A19">
            <v>119</v>
          </cell>
          <cell r="B19" t="str">
            <v>110mH</v>
          </cell>
        </row>
        <row r="20">
          <cell r="A20">
            <v>123</v>
          </cell>
          <cell r="B20" t="str">
            <v>400mH男</v>
          </cell>
        </row>
        <row r="21">
          <cell r="A21">
            <v>126</v>
          </cell>
          <cell r="B21" t="str">
            <v>3000mSC男</v>
          </cell>
        </row>
        <row r="22">
          <cell r="A22">
            <v>127</v>
          </cell>
          <cell r="B22" t="str">
            <v>3000mW</v>
          </cell>
        </row>
        <row r="23">
          <cell r="A23">
            <v>128</v>
          </cell>
          <cell r="B23" t="str">
            <v>5000mW</v>
          </cell>
        </row>
        <row r="24">
          <cell r="A24">
            <v>129</v>
          </cell>
          <cell r="B24" t="str">
            <v>10000mW</v>
          </cell>
        </row>
        <row r="25">
          <cell r="A25">
            <v>130</v>
          </cell>
          <cell r="B25" t="str">
            <v>4X100mR</v>
          </cell>
        </row>
        <row r="26">
          <cell r="A26">
            <v>131</v>
          </cell>
          <cell r="B26" t="str">
            <v>4X200mR</v>
          </cell>
        </row>
        <row r="27">
          <cell r="A27">
            <v>132</v>
          </cell>
          <cell r="B27" t="str">
            <v>4X400mR</v>
          </cell>
        </row>
        <row r="28">
          <cell r="A28">
            <v>133</v>
          </cell>
          <cell r="B28" t="str">
            <v>ｽｴｰﾃﾞﾝﾘﾚｰ</v>
          </cell>
        </row>
        <row r="29">
          <cell r="A29">
            <v>134</v>
          </cell>
          <cell r="B29" t="str">
            <v>走高跳</v>
          </cell>
        </row>
        <row r="30">
          <cell r="A30">
            <v>135</v>
          </cell>
          <cell r="B30" t="str">
            <v>棒高跳</v>
          </cell>
        </row>
        <row r="31">
          <cell r="A31">
            <v>136</v>
          </cell>
          <cell r="B31" t="str">
            <v>走幅跳</v>
          </cell>
        </row>
        <row r="32">
          <cell r="A32">
            <v>137</v>
          </cell>
          <cell r="B32" t="str">
            <v>三段跳</v>
          </cell>
        </row>
        <row r="33">
          <cell r="A33">
            <v>139</v>
          </cell>
          <cell r="B33" t="str">
            <v>砲丸投(2.7kg)</v>
          </cell>
        </row>
        <row r="34">
          <cell r="A34">
            <v>140</v>
          </cell>
          <cell r="B34" t="str">
            <v>砲丸投(4.0kg)</v>
          </cell>
        </row>
        <row r="35">
          <cell r="A35">
            <v>141</v>
          </cell>
          <cell r="B35" t="str">
            <v>砲丸投(5.0kg)</v>
          </cell>
        </row>
        <row r="36">
          <cell r="A36">
            <v>142</v>
          </cell>
          <cell r="B36" t="str">
            <v>砲丸投(6.0kg)</v>
          </cell>
        </row>
        <row r="37">
          <cell r="A37">
            <v>143</v>
          </cell>
          <cell r="B37" t="str">
            <v>砲丸投(7.26kg)</v>
          </cell>
        </row>
        <row r="38">
          <cell r="A38">
            <v>146</v>
          </cell>
          <cell r="B38" t="str">
            <v>円盤投(1.5kg)</v>
          </cell>
        </row>
        <row r="39">
          <cell r="A39">
            <v>147</v>
          </cell>
          <cell r="B39" t="str">
            <v>円盤投(1.75kg)</v>
          </cell>
        </row>
        <row r="40">
          <cell r="A40">
            <v>148</v>
          </cell>
          <cell r="B40" t="str">
            <v>円盤投(2.0kg)</v>
          </cell>
        </row>
        <row r="41">
          <cell r="A41">
            <v>152</v>
          </cell>
          <cell r="B41" t="str">
            <v>ﾊﾝﾏｰ投(6.0kg)</v>
          </cell>
        </row>
        <row r="42">
          <cell r="A42">
            <v>153</v>
          </cell>
          <cell r="B42" t="str">
            <v>ﾊﾝﾏｰ投(7.26kg）</v>
          </cell>
        </row>
        <row r="43">
          <cell r="A43">
            <v>156</v>
          </cell>
          <cell r="B43" t="str">
            <v>やり投(700g)</v>
          </cell>
        </row>
        <row r="44">
          <cell r="A44">
            <v>157</v>
          </cell>
          <cell r="B44" t="str">
            <v>やり投(800g)</v>
          </cell>
        </row>
        <row r="45">
          <cell r="A45">
            <v>158</v>
          </cell>
          <cell r="B45" t="str">
            <v>十種競技　</v>
          </cell>
        </row>
        <row r="46">
          <cell r="A46">
            <v>160</v>
          </cell>
          <cell r="B46" t="str">
            <v>八種競技　</v>
          </cell>
        </row>
        <row r="47">
          <cell r="A47">
            <v>165</v>
          </cell>
          <cell r="B47" t="str">
            <v>四種競技</v>
          </cell>
        </row>
        <row r="48">
          <cell r="A48">
            <v>169</v>
          </cell>
          <cell r="B48" t="str">
            <v>ボール投</v>
          </cell>
        </row>
        <row r="49">
          <cell r="A49">
            <v>170</v>
          </cell>
          <cell r="B49" t="str">
            <v>4X100mRB</v>
          </cell>
        </row>
        <row r="50">
          <cell r="A50">
            <v>180</v>
          </cell>
          <cell r="B50" t="str">
            <v>4X100mRC</v>
          </cell>
        </row>
        <row r="51">
          <cell r="A51">
            <v>201</v>
          </cell>
          <cell r="B51" t="str">
            <v>60m</v>
          </cell>
        </row>
        <row r="52">
          <cell r="A52">
            <v>202</v>
          </cell>
          <cell r="B52" t="str">
            <v>100m</v>
          </cell>
        </row>
        <row r="53">
          <cell r="A53">
            <v>203</v>
          </cell>
          <cell r="B53" t="str">
            <v>200m</v>
          </cell>
        </row>
        <row r="54">
          <cell r="A54">
            <v>204</v>
          </cell>
          <cell r="B54" t="str">
            <v>400m</v>
          </cell>
        </row>
        <row r="55">
          <cell r="A55">
            <v>205</v>
          </cell>
          <cell r="B55" t="str">
            <v>800m</v>
          </cell>
        </row>
        <row r="56">
          <cell r="A56">
            <v>206</v>
          </cell>
          <cell r="B56" t="str">
            <v>1000m</v>
          </cell>
        </row>
        <row r="57">
          <cell r="A57">
            <v>207</v>
          </cell>
          <cell r="B57" t="str">
            <v>1500m</v>
          </cell>
        </row>
        <row r="58">
          <cell r="A58">
            <v>208</v>
          </cell>
          <cell r="B58" t="str">
            <v>3000m</v>
          </cell>
        </row>
        <row r="59">
          <cell r="A59">
            <v>209</v>
          </cell>
          <cell r="B59" t="str">
            <v>5000m</v>
          </cell>
        </row>
        <row r="60">
          <cell r="A60">
            <v>210</v>
          </cell>
          <cell r="B60" t="str">
            <v>10000m</v>
          </cell>
        </row>
        <row r="61">
          <cell r="A61">
            <v>211</v>
          </cell>
          <cell r="B61" t="str">
            <v>60mH</v>
          </cell>
        </row>
        <row r="62">
          <cell r="A62">
            <v>212</v>
          </cell>
          <cell r="B62" t="str">
            <v>80mH</v>
          </cell>
        </row>
        <row r="63">
          <cell r="A63">
            <v>214</v>
          </cell>
          <cell r="B63" t="str">
            <v>100mH中　</v>
          </cell>
        </row>
        <row r="64">
          <cell r="A64">
            <v>215</v>
          </cell>
          <cell r="B64" t="str">
            <v>100mH女</v>
          </cell>
        </row>
        <row r="65">
          <cell r="A65">
            <v>221</v>
          </cell>
          <cell r="B65" t="str">
            <v>400mH女</v>
          </cell>
        </row>
        <row r="66">
          <cell r="A66">
            <v>225</v>
          </cell>
          <cell r="B66" t="str">
            <v>3000mSC女</v>
          </cell>
        </row>
        <row r="67">
          <cell r="A67">
            <v>227</v>
          </cell>
          <cell r="B67" t="str">
            <v>3000mW</v>
          </cell>
        </row>
        <row r="68">
          <cell r="A68">
            <v>228</v>
          </cell>
          <cell r="B68" t="str">
            <v>5000mW</v>
          </cell>
        </row>
        <row r="69">
          <cell r="A69">
            <v>229</v>
          </cell>
          <cell r="B69" t="str">
            <v>10000mW</v>
          </cell>
        </row>
        <row r="70">
          <cell r="A70">
            <v>230</v>
          </cell>
          <cell r="B70" t="str">
            <v>4X100mR</v>
          </cell>
        </row>
        <row r="71">
          <cell r="A71">
            <v>231</v>
          </cell>
          <cell r="B71" t="str">
            <v>4X200mR</v>
          </cell>
        </row>
        <row r="72">
          <cell r="A72">
            <v>232</v>
          </cell>
          <cell r="B72" t="str">
            <v>4X400mR</v>
          </cell>
        </row>
        <row r="73">
          <cell r="A73">
            <v>233</v>
          </cell>
          <cell r="B73" t="str">
            <v>ｽｴｰﾃﾞﾝ</v>
          </cell>
        </row>
        <row r="74">
          <cell r="A74">
            <v>234</v>
          </cell>
          <cell r="B74" t="str">
            <v>走高跳</v>
          </cell>
        </row>
        <row r="75">
          <cell r="A75">
            <v>235</v>
          </cell>
          <cell r="B75" t="str">
            <v>棒高跳</v>
          </cell>
        </row>
        <row r="76">
          <cell r="A76">
            <v>236</v>
          </cell>
          <cell r="B76" t="str">
            <v>走幅跳</v>
          </cell>
        </row>
        <row r="77">
          <cell r="A77">
            <v>237</v>
          </cell>
          <cell r="B77" t="str">
            <v>三段跳</v>
          </cell>
        </row>
        <row r="78">
          <cell r="A78">
            <v>239</v>
          </cell>
          <cell r="B78" t="str">
            <v>砲丸投(2.7kg)</v>
          </cell>
        </row>
        <row r="79">
          <cell r="A79">
            <v>240</v>
          </cell>
          <cell r="B79" t="str">
            <v>砲丸投(4.0kg)</v>
          </cell>
        </row>
        <row r="80">
          <cell r="A80">
            <v>245</v>
          </cell>
          <cell r="B80" t="str">
            <v>円盤投(1.0kg)</v>
          </cell>
        </row>
        <row r="81">
          <cell r="A81">
            <v>250</v>
          </cell>
          <cell r="B81" t="str">
            <v>ﾊﾝﾏｰ投(4.0kg)</v>
          </cell>
        </row>
        <row r="82">
          <cell r="A82">
            <v>255</v>
          </cell>
          <cell r="B82" t="str">
            <v>やり投(600g)</v>
          </cell>
        </row>
        <row r="83">
          <cell r="A83">
            <v>261</v>
          </cell>
          <cell r="B83" t="str">
            <v>七種競技　</v>
          </cell>
        </row>
        <row r="84">
          <cell r="A84">
            <v>266</v>
          </cell>
          <cell r="B84" t="str">
            <v>四種競技</v>
          </cell>
        </row>
        <row r="85">
          <cell r="A85">
            <v>269</v>
          </cell>
          <cell r="B85" t="str">
            <v>ボール投</v>
          </cell>
        </row>
        <row r="86">
          <cell r="A86">
            <v>270</v>
          </cell>
          <cell r="B86" t="str">
            <v>4X100mRB</v>
          </cell>
        </row>
        <row r="87">
          <cell r="A87">
            <v>280</v>
          </cell>
          <cell r="B87" t="str">
            <v>4X100mRC</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10"/>
  <sheetViews>
    <sheetView showZeros="0" tabSelected="1" zoomScale="60" zoomScaleNormal="60" zoomScaleSheetLayoutView="70" workbookViewId="0">
      <selection sqref="A1:R1"/>
    </sheetView>
  </sheetViews>
  <sheetFormatPr defaultColWidth="0" defaultRowHeight="24" customHeight="1" zeroHeight="1" x14ac:dyDescent="0.15"/>
  <cols>
    <col min="1" max="18" width="9.7109375" style="5" customWidth="1"/>
    <col min="19" max="256" width="0" style="5" hidden="1" customWidth="1"/>
    <col min="257" max="16384" width="10.28515625" style="5" hidden="1"/>
  </cols>
  <sheetData>
    <row r="1" spans="1:18" ht="30.75" x14ac:dyDescent="0.15">
      <c r="A1" s="98" t="s">
        <v>96</v>
      </c>
      <c r="B1" s="98"/>
      <c r="C1" s="98"/>
      <c r="D1" s="98"/>
      <c r="E1" s="98"/>
      <c r="F1" s="98"/>
      <c r="G1" s="98"/>
      <c r="H1" s="98"/>
      <c r="I1" s="98"/>
      <c r="J1" s="98"/>
      <c r="K1" s="98"/>
      <c r="L1" s="98"/>
      <c r="M1" s="98"/>
      <c r="N1" s="98"/>
      <c r="O1" s="98"/>
      <c r="P1" s="98"/>
      <c r="Q1" s="98"/>
      <c r="R1" s="98"/>
    </row>
    <row r="2" spans="1:18" ht="24" customHeight="1" x14ac:dyDescent="0.15">
      <c r="A2" s="96" t="s">
        <v>118</v>
      </c>
      <c r="B2" s="96"/>
      <c r="C2" s="96"/>
      <c r="D2" s="96"/>
      <c r="E2" s="96"/>
      <c r="F2" s="96"/>
      <c r="G2" s="96"/>
      <c r="H2" s="96"/>
      <c r="I2" s="96"/>
      <c r="J2" s="96"/>
      <c r="K2" s="96"/>
      <c r="L2" s="96"/>
      <c r="M2" s="96"/>
      <c r="N2" s="96"/>
      <c r="O2" s="96"/>
      <c r="P2" s="96"/>
      <c r="Q2" s="96"/>
      <c r="R2" s="96"/>
    </row>
    <row r="3" spans="1:18" ht="24" customHeight="1" x14ac:dyDescent="0.15">
      <c r="A3" s="96" t="s">
        <v>140</v>
      </c>
      <c r="B3" s="96"/>
      <c r="C3" s="96"/>
      <c r="D3" s="96"/>
      <c r="E3" s="96"/>
      <c r="F3" s="96"/>
      <c r="G3" s="96"/>
      <c r="H3" s="96"/>
      <c r="I3" s="96"/>
      <c r="J3" s="96"/>
      <c r="K3" s="96"/>
      <c r="L3" s="96"/>
      <c r="M3" s="96"/>
      <c r="N3" s="96"/>
      <c r="O3" s="96"/>
      <c r="P3" s="96"/>
      <c r="Q3" s="96"/>
      <c r="R3" s="96"/>
    </row>
    <row r="4" spans="1:18" ht="24" customHeight="1" x14ac:dyDescent="0.15">
      <c r="A4" s="93" t="s">
        <v>119</v>
      </c>
      <c r="B4" s="93"/>
      <c r="C4" s="93"/>
      <c r="D4" s="93"/>
      <c r="E4" s="93"/>
      <c r="F4" s="93"/>
      <c r="G4" s="93"/>
      <c r="H4" s="93"/>
      <c r="I4" s="93"/>
      <c r="J4" s="93"/>
      <c r="K4" s="93"/>
      <c r="L4" s="93"/>
      <c r="M4" s="93"/>
      <c r="N4" s="93"/>
      <c r="O4" s="93"/>
      <c r="P4" s="93"/>
      <c r="Q4" s="93"/>
      <c r="R4" s="93"/>
    </row>
    <row r="5" spans="1:18" ht="24" customHeight="1" x14ac:dyDescent="0.15">
      <c r="A5" s="93" t="s">
        <v>120</v>
      </c>
      <c r="B5" s="93"/>
      <c r="C5" s="93"/>
      <c r="D5" s="93"/>
      <c r="E5" s="93"/>
      <c r="F5" s="93"/>
      <c r="G5" s="93"/>
      <c r="H5" s="93"/>
      <c r="I5" s="93"/>
      <c r="J5" s="93"/>
      <c r="K5" s="93"/>
      <c r="L5" s="93"/>
      <c r="M5" s="93"/>
      <c r="N5" s="93"/>
      <c r="O5" s="93"/>
      <c r="P5" s="93"/>
      <c r="Q5" s="93"/>
      <c r="R5" s="93"/>
    </row>
    <row r="6" spans="1:18" ht="24" customHeight="1" x14ac:dyDescent="0.15">
      <c r="A6" s="95" t="s">
        <v>135</v>
      </c>
      <c r="B6" s="95"/>
      <c r="C6" s="95"/>
      <c r="D6" s="95"/>
      <c r="E6" s="95"/>
      <c r="F6" s="95"/>
      <c r="G6" s="95"/>
      <c r="H6" s="95"/>
      <c r="I6" s="95"/>
      <c r="J6" s="95"/>
      <c r="K6" s="95"/>
      <c r="L6" s="95"/>
      <c r="M6" s="95"/>
      <c r="N6" s="95"/>
      <c r="O6" s="95"/>
      <c r="P6" s="95"/>
      <c r="Q6" s="95"/>
      <c r="R6" s="95"/>
    </row>
    <row r="7" spans="1:18" ht="24" customHeight="1" x14ac:dyDescent="0.15">
      <c r="A7" s="96" t="s">
        <v>102</v>
      </c>
      <c r="B7" s="96"/>
      <c r="C7" s="96"/>
      <c r="D7" s="96"/>
      <c r="E7" s="96"/>
      <c r="F7" s="96"/>
      <c r="G7" s="96"/>
      <c r="H7" s="96"/>
      <c r="I7" s="96"/>
      <c r="J7" s="96"/>
      <c r="K7" s="96"/>
      <c r="L7" s="96"/>
      <c r="M7" s="96"/>
      <c r="N7" s="96"/>
      <c r="O7" s="96"/>
      <c r="P7" s="96"/>
      <c r="Q7" s="96"/>
      <c r="R7" s="96"/>
    </row>
    <row r="8" spans="1:18" ht="24" customHeight="1" x14ac:dyDescent="0.15">
      <c r="A8" s="96" t="s">
        <v>112</v>
      </c>
      <c r="B8" s="96"/>
      <c r="C8" s="96"/>
      <c r="D8" s="96"/>
      <c r="E8" s="96"/>
      <c r="F8" s="96"/>
      <c r="G8" s="96"/>
      <c r="H8" s="96"/>
      <c r="I8" s="96"/>
      <c r="J8" s="96"/>
      <c r="K8" s="96"/>
      <c r="L8" s="96"/>
      <c r="M8" s="96"/>
      <c r="N8" s="96"/>
      <c r="O8" s="96"/>
      <c r="P8" s="96"/>
      <c r="Q8" s="96"/>
      <c r="R8" s="96"/>
    </row>
    <row r="9" spans="1:18" ht="24" customHeight="1" x14ac:dyDescent="0.15">
      <c r="A9" s="96" t="s">
        <v>103</v>
      </c>
      <c r="B9" s="96"/>
      <c r="C9" s="96"/>
      <c r="D9" s="96"/>
      <c r="E9" s="96"/>
      <c r="F9" s="96"/>
      <c r="G9" s="96"/>
      <c r="H9" s="96"/>
      <c r="I9" s="96"/>
      <c r="J9" s="96"/>
      <c r="K9" s="96"/>
      <c r="L9" s="96"/>
      <c r="M9" s="96"/>
      <c r="N9" s="96"/>
      <c r="O9" s="96"/>
      <c r="P9" s="96"/>
      <c r="Q9" s="96"/>
      <c r="R9" s="96"/>
    </row>
    <row r="10" spans="1:18" ht="24" customHeight="1" x14ac:dyDescent="0.15">
      <c r="A10" s="96" t="s">
        <v>105</v>
      </c>
      <c r="B10" s="96"/>
      <c r="C10" s="96"/>
      <c r="D10" s="96"/>
      <c r="E10" s="96"/>
      <c r="F10" s="96"/>
      <c r="G10" s="96"/>
      <c r="H10" s="96"/>
      <c r="I10" s="96"/>
      <c r="J10" s="96"/>
      <c r="K10" s="96"/>
      <c r="L10" s="96"/>
      <c r="M10" s="96"/>
      <c r="N10" s="96"/>
      <c r="O10" s="96"/>
      <c r="P10" s="96"/>
      <c r="Q10" s="96"/>
      <c r="R10" s="96"/>
    </row>
    <row r="11" spans="1:18" ht="24" customHeight="1" x14ac:dyDescent="0.15">
      <c r="A11" s="96" t="s">
        <v>133</v>
      </c>
      <c r="B11" s="96"/>
      <c r="C11" s="96"/>
      <c r="D11" s="96"/>
      <c r="E11" s="96"/>
      <c r="F11" s="96"/>
      <c r="G11" s="96"/>
      <c r="H11" s="96"/>
      <c r="I11" s="96"/>
      <c r="J11" s="96"/>
      <c r="K11" s="96"/>
      <c r="L11" s="96"/>
      <c r="M11" s="96"/>
      <c r="N11" s="96"/>
      <c r="O11" s="96"/>
      <c r="P11" s="96"/>
      <c r="Q11" s="96"/>
      <c r="R11" s="96"/>
    </row>
    <row r="12" spans="1:18" ht="24" customHeight="1" x14ac:dyDescent="0.15">
      <c r="A12" s="96" t="s">
        <v>132</v>
      </c>
      <c r="B12" s="96"/>
      <c r="C12" s="96"/>
      <c r="D12" s="96"/>
      <c r="E12" s="96"/>
      <c r="F12" s="96"/>
      <c r="G12" s="96"/>
      <c r="H12" s="96"/>
      <c r="I12" s="96"/>
      <c r="J12" s="96"/>
      <c r="K12" s="96"/>
      <c r="L12" s="96"/>
      <c r="M12" s="96"/>
      <c r="N12" s="96"/>
      <c r="O12" s="96"/>
      <c r="P12" s="96"/>
      <c r="Q12" s="96"/>
      <c r="R12" s="96"/>
    </row>
    <row r="13" spans="1:18" s="22" customFormat="1" ht="24" customHeight="1" x14ac:dyDescent="0.15">
      <c r="A13" s="96" t="s">
        <v>104</v>
      </c>
      <c r="B13" s="96"/>
      <c r="C13" s="96"/>
      <c r="D13" s="96"/>
      <c r="E13" s="96"/>
      <c r="F13" s="96"/>
      <c r="G13" s="96"/>
      <c r="H13" s="96"/>
      <c r="I13" s="96"/>
      <c r="J13" s="96"/>
      <c r="K13" s="96"/>
      <c r="L13" s="96"/>
      <c r="M13" s="96"/>
      <c r="N13" s="96"/>
      <c r="O13" s="96"/>
      <c r="P13" s="96"/>
      <c r="Q13" s="96"/>
      <c r="R13" s="96"/>
    </row>
    <row r="14" spans="1:18" s="21" customFormat="1" ht="24" customHeight="1" x14ac:dyDescent="0.15">
      <c r="A14" s="95" t="s">
        <v>111</v>
      </c>
      <c r="B14" s="95"/>
      <c r="C14" s="95"/>
      <c r="D14" s="95"/>
      <c r="E14" s="95"/>
      <c r="F14" s="95"/>
      <c r="G14" s="95"/>
      <c r="H14" s="95"/>
      <c r="I14" s="95"/>
      <c r="J14" s="95"/>
      <c r="K14" s="95"/>
      <c r="L14" s="95"/>
      <c r="M14" s="95"/>
      <c r="N14" s="95"/>
      <c r="O14" s="95"/>
      <c r="P14" s="95"/>
      <c r="Q14" s="95"/>
      <c r="R14" s="95"/>
    </row>
    <row r="15" spans="1:18" s="21" customFormat="1" ht="24" customHeight="1" x14ac:dyDescent="0.15">
      <c r="A15" s="96" t="s">
        <v>106</v>
      </c>
      <c r="B15" s="96"/>
      <c r="C15" s="96"/>
      <c r="D15" s="96"/>
      <c r="E15" s="96"/>
      <c r="F15" s="96"/>
      <c r="G15" s="96"/>
      <c r="H15" s="96"/>
      <c r="I15" s="96"/>
      <c r="J15" s="96"/>
      <c r="K15" s="96"/>
      <c r="L15" s="96"/>
      <c r="M15" s="96"/>
      <c r="N15" s="96"/>
      <c r="O15" s="96"/>
      <c r="P15" s="96"/>
      <c r="Q15" s="96"/>
      <c r="R15" s="96"/>
    </row>
    <row r="16" spans="1:18" s="21" customFormat="1" ht="24" customHeight="1" x14ac:dyDescent="0.15">
      <c r="A16" s="96" t="s">
        <v>107</v>
      </c>
      <c r="B16" s="96"/>
      <c r="C16" s="96"/>
      <c r="D16" s="96"/>
      <c r="E16" s="96"/>
      <c r="F16" s="96"/>
      <c r="G16" s="96"/>
      <c r="H16" s="96"/>
      <c r="I16" s="96"/>
      <c r="J16" s="96"/>
      <c r="K16" s="96"/>
      <c r="L16" s="96"/>
      <c r="M16" s="96"/>
      <c r="N16" s="96"/>
      <c r="O16" s="96"/>
      <c r="P16" s="96"/>
      <c r="Q16" s="96"/>
      <c r="R16" s="96"/>
    </row>
    <row r="17" spans="1:18" ht="24" customHeight="1" x14ac:dyDescent="0.15">
      <c r="A17" s="96" t="s">
        <v>134</v>
      </c>
      <c r="B17" s="96"/>
      <c r="C17" s="96"/>
      <c r="D17" s="96"/>
      <c r="E17" s="96"/>
      <c r="F17" s="96"/>
      <c r="G17" s="96"/>
      <c r="H17" s="96"/>
      <c r="I17" s="96"/>
      <c r="J17" s="96"/>
      <c r="K17" s="96"/>
      <c r="L17" s="96"/>
      <c r="M17" s="96"/>
      <c r="N17" s="96"/>
      <c r="O17" s="96"/>
      <c r="P17" s="96"/>
      <c r="Q17" s="96"/>
      <c r="R17" s="96"/>
    </row>
    <row r="18" spans="1:18" s="8" customFormat="1" ht="24" customHeight="1" x14ac:dyDescent="0.15">
      <c r="A18" s="94" t="s">
        <v>109</v>
      </c>
      <c r="B18" s="94"/>
      <c r="C18" s="94"/>
      <c r="D18" s="94"/>
      <c r="E18" s="94"/>
      <c r="F18" s="94"/>
      <c r="G18" s="94"/>
      <c r="H18" s="94"/>
      <c r="I18" s="94"/>
      <c r="J18" s="94"/>
      <c r="K18" s="94"/>
      <c r="L18" s="94"/>
      <c r="M18" s="94"/>
      <c r="N18" s="94"/>
      <c r="O18" s="94"/>
      <c r="P18" s="94"/>
      <c r="Q18" s="94"/>
      <c r="R18" s="94"/>
    </row>
    <row r="19" spans="1:18" s="8" customFormat="1" ht="24" customHeight="1" x14ac:dyDescent="0.15">
      <c r="A19" s="96" t="s">
        <v>97</v>
      </c>
      <c r="B19" s="96"/>
      <c r="C19" s="96"/>
      <c r="D19" s="96"/>
      <c r="E19" s="96"/>
      <c r="F19" s="96"/>
      <c r="G19" s="96"/>
      <c r="H19" s="96"/>
      <c r="I19" s="96"/>
      <c r="J19" s="96"/>
      <c r="K19" s="96"/>
      <c r="L19" s="96"/>
      <c r="M19" s="96"/>
      <c r="N19" s="96"/>
      <c r="O19" s="96"/>
      <c r="P19" s="96"/>
      <c r="Q19" s="96"/>
      <c r="R19" s="96"/>
    </row>
    <row r="20" spans="1:18" s="8" customFormat="1" ht="24" customHeight="1" x14ac:dyDescent="0.15">
      <c r="A20" s="96" t="s">
        <v>108</v>
      </c>
      <c r="B20" s="96"/>
      <c r="C20" s="96"/>
      <c r="D20" s="96"/>
      <c r="E20" s="96"/>
      <c r="F20" s="96"/>
      <c r="G20" s="96"/>
      <c r="H20" s="96"/>
      <c r="I20" s="96"/>
      <c r="J20" s="96"/>
      <c r="K20" s="96"/>
      <c r="L20" s="96"/>
      <c r="M20" s="96"/>
      <c r="N20" s="96"/>
      <c r="O20" s="96"/>
      <c r="P20" s="96"/>
      <c r="Q20" s="96"/>
      <c r="R20" s="96"/>
    </row>
    <row r="21" spans="1:18" s="8" customFormat="1" ht="24" customHeight="1" x14ac:dyDescent="0.15">
      <c r="A21" s="96" t="s">
        <v>110</v>
      </c>
      <c r="B21" s="96"/>
      <c r="C21" s="96"/>
      <c r="D21" s="96"/>
      <c r="E21" s="96"/>
      <c r="F21" s="96"/>
      <c r="G21" s="96"/>
      <c r="H21" s="96"/>
      <c r="I21" s="96"/>
      <c r="J21" s="96"/>
      <c r="K21" s="96"/>
      <c r="L21" s="96"/>
      <c r="M21" s="96"/>
      <c r="N21" s="96"/>
      <c r="O21" s="96"/>
      <c r="P21" s="96"/>
      <c r="Q21" s="96"/>
      <c r="R21" s="96"/>
    </row>
    <row r="22" spans="1:18" s="8" customFormat="1" ht="24" customHeight="1" x14ac:dyDescent="0.15">
      <c r="A22" s="96" t="s">
        <v>139</v>
      </c>
      <c r="B22" s="96"/>
      <c r="C22" s="96"/>
      <c r="D22" s="96"/>
      <c r="E22" s="96"/>
      <c r="F22" s="96"/>
      <c r="G22" s="96"/>
      <c r="H22" s="96"/>
      <c r="I22" s="96"/>
      <c r="J22" s="96"/>
      <c r="K22" s="96"/>
      <c r="L22" s="96"/>
      <c r="M22" s="96"/>
      <c r="N22" s="96"/>
      <c r="O22" s="96"/>
      <c r="P22" s="96"/>
      <c r="Q22" s="96"/>
      <c r="R22" s="96"/>
    </row>
    <row r="23" spans="1:18" s="7" customFormat="1" ht="24" customHeight="1" x14ac:dyDescent="0.15">
      <c r="A23" s="96" t="s">
        <v>131</v>
      </c>
      <c r="B23" s="96"/>
      <c r="C23" s="96"/>
      <c r="D23" s="96"/>
      <c r="E23" s="96"/>
      <c r="F23" s="96"/>
      <c r="G23" s="96"/>
      <c r="H23" s="96"/>
      <c r="I23" s="96"/>
      <c r="J23" s="96"/>
      <c r="K23" s="96"/>
      <c r="L23" s="96"/>
      <c r="M23" s="96"/>
      <c r="N23" s="96"/>
      <c r="O23" s="96"/>
      <c r="P23" s="96"/>
      <c r="Q23" s="96"/>
      <c r="R23" s="96"/>
    </row>
    <row r="24" spans="1:18" ht="24" customHeight="1" x14ac:dyDescent="0.15">
      <c r="A24" s="93" t="s">
        <v>98</v>
      </c>
      <c r="B24" s="93"/>
      <c r="C24" s="93"/>
      <c r="D24" s="93"/>
      <c r="E24" s="93"/>
      <c r="F24" s="93"/>
      <c r="G24" s="93"/>
      <c r="H24" s="93"/>
      <c r="I24" s="93"/>
      <c r="J24" s="93"/>
      <c r="K24" s="93"/>
      <c r="L24" s="93"/>
      <c r="M24" s="93"/>
      <c r="N24" s="93"/>
      <c r="O24" s="93"/>
      <c r="P24" s="93"/>
      <c r="Q24" s="93"/>
      <c r="R24" s="93"/>
    </row>
    <row r="25" spans="1:18" ht="24" customHeight="1" x14ac:dyDescent="0.15">
      <c r="A25" s="93" t="s">
        <v>99</v>
      </c>
      <c r="B25" s="93"/>
      <c r="C25" s="93"/>
      <c r="D25" s="93"/>
      <c r="E25" s="93"/>
      <c r="F25" s="93"/>
      <c r="G25" s="93"/>
      <c r="H25" s="93"/>
      <c r="I25" s="93"/>
      <c r="J25" s="93"/>
      <c r="K25" s="93"/>
      <c r="L25" s="93"/>
      <c r="M25" s="93"/>
      <c r="N25" s="93"/>
      <c r="O25" s="93"/>
      <c r="P25" s="93"/>
      <c r="Q25" s="93"/>
      <c r="R25" s="93"/>
    </row>
    <row r="26" spans="1:18" ht="24" customHeight="1" x14ac:dyDescent="0.15">
      <c r="A26" s="93" t="s">
        <v>113</v>
      </c>
      <c r="B26" s="93"/>
      <c r="C26" s="93"/>
      <c r="D26" s="93"/>
      <c r="E26" s="93"/>
      <c r="F26" s="93"/>
      <c r="G26" s="93"/>
      <c r="H26" s="93"/>
      <c r="I26" s="93"/>
      <c r="J26" s="93"/>
      <c r="K26" s="93"/>
      <c r="L26" s="93"/>
      <c r="M26" s="93"/>
      <c r="N26" s="93"/>
      <c r="O26" s="93"/>
      <c r="P26" s="93"/>
      <c r="Q26" s="93"/>
      <c r="R26" s="93"/>
    </row>
    <row r="27" spans="1:18" ht="24" customHeight="1" x14ac:dyDescent="0.15">
      <c r="A27" s="93" t="s">
        <v>115</v>
      </c>
      <c r="B27" s="93"/>
      <c r="C27" s="93"/>
      <c r="D27" s="93"/>
      <c r="E27" s="93"/>
      <c r="F27" s="93"/>
      <c r="G27" s="93"/>
      <c r="H27" s="93"/>
      <c r="I27" s="93"/>
      <c r="J27" s="93"/>
      <c r="K27" s="93"/>
      <c r="L27" s="93"/>
      <c r="M27" s="93"/>
      <c r="N27" s="93"/>
      <c r="O27" s="93"/>
      <c r="P27" s="93"/>
      <c r="Q27" s="93"/>
      <c r="R27" s="93"/>
    </row>
    <row r="28" spans="1:18" ht="24" customHeight="1" x14ac:dyDescent="0.15">
      <c r="A28" s="95" t="s">
        <v>116</v>
      </c>
      <c r="B28" s="95"/>
      <c r="C28" s="95"/>
      <c r="D28" s="95"/>
      <c r="E28" s="95"/>
      <c r="F28" s="95"/>
      <c r="G28" s="95"/>
      <c r="H28" s="95"/>
      <c r="I28" s="95"/>
      <c r="J28" s="95"/>
      <c r="K28" s="95"/>
      <c r="L28" s="95"/>
      <c r="M28" s="95"/>
      <c r="N28" s="95"/>
      <c r="O28" s="95"/>
      <c r="P28" s="95"/>
      <c r="Q28" s="95"/>
      <c r="R28" s="95"/>
    </row>
    <row r="29" spans="1:18" ht="24" customHeight="1" x14ac:dyDescent="0.15">
      <c r="A29" s="93" t="s">
        <v>114</v>
      </c>
      <c r="B29" s="93"/>
      <c r="C29" s="93"/>
      <c r="D29" s="93"/>
      <c r="E29" s="93"/>
      <c r="F29" s="93"/>
      <c r="G29" s="93"/>
      <c r="H29" s="93"/>
      <c r="I29" s="93"/>
      <c r="J29" s="93"/>
      <c r="K29" s="93"/>
      <c r="L29" s="93"/>
      <c r="M29" s="93"/>
      <c r="N29" s="93"/>
      <c r="O29" s="93"/>
      <c r="P29" s="93"/>
      <c r="Q29" s="93"/>
      <c r="R29" s="93"/>
    </row>
    <row r="30" spans="1:18" ht="24" customHeight="1" x14ac:dyDescent="0.15">
      <c r="A30" s="93" t="s">
        <v>121</v>
      </c>
      <c r="B30" s="93"/>
      <c r="C30" s="93"/>
      <c r="D30" s="93"/>
      <c r="E30" s="93"/>
      <c r="F30" s="93"/>
      <c r="G30" s="93"/>
      <c r="H30" s="93"/>
      <c r="I30" s="93"/>
      <c r="J30" s="93"/>
      <c r="K30" s="93"/>
      <c r="L30" s="93"/>
      <c r="M30" s="93"/>
      <c r="N30" s="93"/>
      <c r="O30" s="93"/>
      <c r="P30" s="93"/>
      <c r="Q30" s="93"/>
      <c r="R30" s="93"/>
    </row>
    <row r="31" spans="1:18" ht="24" customHeight="1" x14ac:dyDescent="0.15">
      <c r="A31" s="93" t="s">
        <v>100</v>
      </c>
      <c r="B31" s="93"/>
      <c r="C31" s="93"/>
      <c r="D31" s="93"/>
      <c r="E31" s="93"/>
      <c r="F31" s="93"/>
      <c r="G31" s="93"/>
      <c r="H31" s="93"/>
      <c r="I31" s="93"/>
      <c r="J31" s="93"/>
      <c r="K31" s="93"/>
      <c r="L31" s="93"/>
      <c r="M31" s="93"/>
      <c r="N31" s="93"/>
      <c r="O31" s="93"/>
      <c r="P31" s="93"/>
      <c r="Q31" s="93"/>
      <c r="R31" s="93"/>
    </row>
    <row r="32" spans="1:18" ht="24" customHeight="1" x14ac:dyDescent="0.15">
      <c r="A32" s="93" t="s">
        <v>101</v>
      </c>
      <c r="B32" s="93"/>
      <c r="C32" s="93"/>
      <c r="D32" s="93"/>
      <c r="E32" s="93"/>
      <c r="F32" s="93"/>
      <c r="G32" s="93"/>
      <c r="H32" s="93"/>
      <c r="I32" s="93"/>
      <c r="J32" s="93"/>
      <c r="K32" s="93"/>
      <c r="L32" s="93"/>
      <c r="M32" s="93"/>
      <c r="N32" s="93"/>
      <c r="O32" s="93"/>
      <c r="P32" s="93"/>
      <c r="Q32" s="93"/>
      <c r="R32" s="93"/>
    </row>
    <row r="33" spans="1:18" customFormat="1" ht="24" customHeight="1" x14ac:dyDescent="0.15">
      <c r="A33" s="93" t="s">
        <v>117</v>
      </c>
      <c r="B33" s="93"/>
      <c r="C33" s="93"/>
      <c r="D33" s="93"/>
      <c r="E33" s="93"/>
      <c r="F33" s="93"/>
      <c r="G33" s="93"/>
      <c r="H33" s="93"/>
      <c r="I33" s="93"/>
      <c r="J33" s="93"/>
      <c r="K33" s="93"/>
      <c r="L33" s="93"/>
      <c r="M33" s="93"/>
      <c r="N33" s="93"/>
      <c r="O33" s="93"/>
      <c r="P33" s="93"/>
      <c r="Q33" s="93"/>
      <c r="R33" s="93"/>
    </row>
    <row r="34" spans="1:18" customFormat="1" ht="24" customHeight="1" x14ac:dyDescent="0.15">
      <c r="A34" s="93" t="s">
        <v>122</v>
      </c>
      <c r="B34" s="93"/>
      <c r="C34" s="93"/>
      <c r="D34" s="93"/>
      <c r="E34" s="93"/>
      <c r="F34" s="93"/>
      <c r="G34" s="93"/>
      <c r="H34" s="93"/>
      <c r="I34" s="93"/>
      <c r="J34" s="93"/>
      <c r="K34" s="93"/>
      <c r="L34" s="93"/>
      <c r="M34" s="93"/>
      <c r="N34" s="93"/>
      <c r="O34" s="93"/>
      <c r="P34" s="93"/>
      <c r="Q34" s="93"/>
      <c r="R34" s="93"/>
    </row>
    <row r="35" spans="1:18" customFormat="1" ht="24" customHeight="1" x14ac:dyDescent="0.15">
      <c r="A35" s="93" t="s">
        <v>123</v>
      </c>
      <c r="B35" s="93"/>
      <c r="C35" s="93"/>
      <c r="D35" s="93"/>
      <c r="E35" s="93"/>
      <c r="F35" s="93"/>
      <c r="G35" s="93"/>
      <c r="H35" s="93"/>
      <c r="I35" s="93"/>
      <c r="J35" s="93"/>
      <c r="K35" s="93"/>
      <c r="L35" s="93"/>
      <c r="M35" s="93"/>
      <c r="N35" s="93"/>
      <c r="O35" s="93"/>
      <c r="P35" s="93"/>
      <c r="Q35" s="93"/>
      <c r="R35" s="93"/>
    </row>
    <row r="36" spans="1:18" customFormat="1" ht="24" customHeight="1" x14ac:dyDescent="0.15">
      <c r="A36" s="93" t="s">
        <v>124</v>
      </c>
      <c r="B36" s="93"/>
      <c r="C36" s="93"/>
      <c r="D36" s="93"/>
      <c r="E36" s="93"/>
      <c r="F36" s="93"/>
      <c r="G36" s="93"/>
      <c r="H36" s="93"/>
      <c r="I36" s="93"/>
      <c r="J36" s="93"/>
      <c r="K36" s="93"/>
      <c r="L36" s="93"/>
      <c r="M36" s="93"/>
      <c r="N36" s="93"/>
      <c r="O36" s="93"/>
      <c r="P36" s="93"/>
      <c r="Q36" s="93"/>
      <c r="R36" s="93"/>
    </row>
    <row r="37" spans="1:18" customFormat="1" ht="24" customHeight="1" x14ac:dyDescent="0.15">
      <c r="A37" s="93" t="s">
        <v>125</v>
      </c>
      <c r="B37" s="93"/>
      <c r="C37" s="93"/>
      <c r="D37" s="93"/>
      <c r="E37" s="93"/>
      <c r="F37" s="93"/>
      <c r="G37" s="93"/>
      <c r="H37" s="93"/>
      <c r="I37" s="93"/>
      <c r="J37" s="93"/>
      <c r="K37" s="93"/>
      <c r="L37" s="93"/>
      <c r="M37" s="93"/>
      <c r="N37" s="93"/>
      <c r="O37" s="93"/>
      <c r="P37" s="93"/>
      <c r="Q37" s="93"/>
      <c r="R37" s="93"/>
    </row>
    <row r="38" spans="1:18" ht="24" customHeight="1" x14ac:dyDescent="0.15">
      <c r="A38" s="93" t="s">
        <v>126</v>
      </c>
      <c r="B38" s="93"/>
      <c r="C38" s="93"/>
      <c r="D38" s="93"/>
      <c r="E38" s="93"/>
      <c r="F38" s="93"/>
      <c r="G38" s="93"/>
      <c r="H38" s="93"/>
      <c r="I38" s="93"/>
      <c r="J38" s="93"/>
      <c r="K38" s="93"/>
      <c r="L38" s="93"/>
      <c r="M38" s="93"/>
      <c r="N38" s="93"/>
      <c r="O38" s="93"/>
      <c r="P38" s="93"/>
      <c r="Q38" s="93"/>
      <c r="R38" s="93"/>
    </row>
    <row r="39" spans="1:18" ht="24" customHeight="1" x14ac:dyDescent="0.15">
      <c r="A39" s="93" t="s">
        <v>127</v>
      </c>
      <c r="B39" s="93"/>
      <c r="C39" s="93"/>
      <c r="D39" s="93"/>
      <c r="E39" s="93"/>
      <c r="F39" s="93"/>
      <c r="G39" s="93"/>
      <c r="H39" s="93"/>
      <c r="I39" s="93"/>
      <c r="J39" s="93"/>
      <c r="K39" s="93"/>
      <c r="L39" s="93"/>
      <c r="M39" s="93"/>
      <c r="N39" s="93"/>
      <c r="O39" s="93"/>
      <c r="P39" s="93"/>
      <c r="Q39" s="93"/>
      <c r="R39" s="93"/>
    </row>
    <row r="40" spans="1:18" ht="24" customHeight="1" x14ac:dyDescent="0.15">
      <c r="A40" s="97"/>
      <c r="B40" s="97"/>
      <c r="C40" s="97"/>
      <c r="D40" s="97"/>
      <c r="E40" s="97"/>
      <c r="F40" s="97"/>
      <c r="G40" s="97"/>
      <c r="H40" s="97"/>
      <c r="I40" s="97"/>
      <c r="J40" s="97"/>
      <c r="K40" s="97"/>
      <c r="L40" s="97"/>
      <c r="M40" s="97"/>
      <c r="N40" s="97"/>
      <c r="O40" s="97"/>
      <c r="P40" s="97"/>
      <c r="Q40" s="97"/>
      <c r="R40" s="97"/>
    </row>
    <row r="41" spans="1:18" ht="24" hidden="1" customHeight="1" x14ac:dyDescent="0.15">
      <c r="A41" s="79" t="s">
        <v>14</v>
      </c>
      <c r="B41" s="80"/>
      <c r="C41" s="80"/>
      <c r="D41" s="80"/>
      <c r="E41" s="80"/>
      <c r="F41" s="80"/>
      <c r="G41" s="80"/>
      <c r="H41" s="80"/>
      <c r="I41" s="80"/>
      <c r="J41" s="80"/>
      <c r="K41" s="80"/>
      <c r="L41" s="80"/>
      <c r="M41" s="80"/>
      <c r="N41" s="80"/>
      <c r="O41" s="80"/>
      <c r="P41" s="80"/>
      <c r="Q41" s="80"/>
      <c r="R41" s="80"/>
    </row>
    <row r="42" spans="1:18" ht="24" hidden="1" customHeight="1" x14ac:dyDescent="0.15">
      <c r="A42" s="79"/>
      <c r="B42" s="79"/>
      <c r="C42" s="79"/>
      <c r="D42" s="79"/>
      <c r="E42" s="79"/>
      <c r="F42" s="79"/>
      <c r="G42" s="80"/>
      <c r="H42" s="80"/>
      <c r="I42" s="80"/>
      <c r="J42" s="80"/>
      <c r="K42" s="80"/>
      <c r="L42" s="80"/>
      <c r="M42" s="80"/>
      <c r="N42" s="80"/>
      <c r="O42" s="80"/>
      <c r="P42" s="80"/>
      <c r="Q42" s="80"/>
      <c r="R42" s="80"/>
    </row>
    <row r="43" spans="1:18" ht="24" hidden="1" customHeight="1" x14ac:dyDescent="0.15">
      <c r="A43" s="79"/>
      <c r="B43" s="80"/>
      <c r="C43" s="80"/>
      <c r="D43" s="80"/>
      <c r="E43" s="80"/>
      <c r="F43" s="80"/>
      <c r="G43" s="80"/>
      <c r="H43" s="80"/>
      <c r="I43" s="80"/>
      <c r="J43" s="80"/>
      <c r="K43" s="80"/>
      <c r="L43" s="80"/>
      <c r="M43" s="80"/>
      <c r="N43" s="80"/>
      <c r="O43" s="80"/>
      <c r="P43" s="80"/>
      <c r="Q43" s="80"/>
      <c r="R43" s="80"/>
    </row>
    <row r="44" spans="1:18" ht="24" hidden="1" customHeight="1" x14ac:dyDescent="0.15">
      <c r="B44" s="78"/>
      <c r="C44" s="78"/>
      <c r="D44" s="78"/>
      <c r="E44" s="78"/>
      <c r="F44" s="78"/>
      <c r="G44" s="78"/>
      <c r="H44" s="78"/>
      <c r="I44" s="78"/>
      <c r="J44" s="78"/>
      <c r="K44" s="78"/>
      <c r="L44" s="78"/>
      <c r="M44" s="78"/>
      <c r="N44" s="78"/>
      <c r="O44" s="78"/>
      <c r="P44" s="78"/>
      <c r="Q44" s="78"/>
      <c r="R44" s="78"/>
    </row>
    <row r="45" spans="1:18" ht="24" hidden="1" customHeight="1" x14ac:dyDescent="0.15">
      <c r="A45" s="23"/>
      <c r="B45" s="23"/>
      <c r="C45" s="13"/>
    </row>
    <row r="46" spans="1:18" ht="24" hidden="1" customHeight="1" x14ac:dyDescent="0.15">
      <c r="A46" s="23"/>
      <c r="B46" s="23"/>
      <c r="C46" s="12"/>
      <c r="D46" s="14"/>
    </row>
    <row r="47" spans="1:18" ht="24" hidden="1" customHeight="1" x14ac:dyDescent="0.15">
      <c r="A47" s="23"/>
      <c r="B47" s="23"/>
      <c r="C47" s="12"/>
      <c r="D47" s="14"/>
    </row>
    <row r="48" spans="1:18" ht="24" hidden="1" customHeight="1" x14ac:dyDescent="0.15">
      <c r="A48" s="23"/>
      <c r="B48" s="23"/>
      <c r="C48" s="12"/>
      <c r="D48" s="14"/>
    </row>
    <row r="49" spans="1:15" customFormat="1" ht="24" hidden="1" customHeight="1" x14ac:dyDescent="0.15">
      <c r="A49" s="23"/>
      <c r="B49" s="23"/>
      <c r="C49" s="12"/>
      <c r="D49" s="14"/>
    </row>
    <row r="50" spans="1:15" ht="24" hidden="1" customHeight="1" x14ac:dyDescent="0.15">
      <c r="A50" s="23"/>
      <c r="B50" s="23"/>
      <c r="C50" s="13"/>
      <c r="D50" s="14"/>
    </row>
    <row r="51" spans="1:15" ht="24" hidden="1" customHeight="1" x14ac:dyDescent="0.15">
      <c r="A51" s="23"/>
      <c r="B51" s="23"/>
      <c r="C51" s="13"/>
    </row>
    <row r="52" spans="1:15" ht="24" hidden="1" customHeight="1" x14ac:dyDescent="0.15">
      <c r="A52" s="23"/>
      <c r="B52" s="23"/>
      <c r="C52" s="12"/>
      <c r="D52" s="14"/>
    </row>
    <row r="53" spans="1:15" ht="24" hidden="1" customHeight="1" x14ac:dyDescent="0.15">
      <c r="A53" s="23"/>
      <c r="B53" s="23"/>
      <c r="C53" s="12"/>
      <c r="D53" s="14"/>
    </row>
    <row r="54" spans="1:15" ht="24" hidden="1" customHeight="1" x14ac:dyDescent="0.15">
      <c r="A54" s="23"/>
      <c r="B54" s="23"/>
      <c r="C54" s="12"/>
      <c r="D54" s="14"/>
    </row>
    <row r="55" spans="1:15" ht="24" hidden="1" customHeight="1" x14ac:dyDescent="0.15">
      <c r="A55" s="23"/>
      <c r="B55" s="23"/>
      <c r="C55" s="12"/>
      <c r="D55" s="14"/>
    </row>
    <row r="56" spans="1:15" ht="24" hidden="1" customHeight="1" x14ac:dyDescent="0.15">
      <c r="A56" s="23"/>
      <c r="B56" s="23"/>
      <c r="C56" s="13"/>
      <c r="D56" s="14"/>
    </row>
    <row r="57" spans="1:15" ht="24" hidden="1" customHeight="1" x14ac:dyDescent="0.15">
      <c r="A57" s="15"/>
      <c r="B57" s="15"/>
      <c r="C57" s="16"/>
    </row>
    <row r="58" spans="1:15" ht="24" hidden="1" customHeight="1" x14ac:dyDescent="0.15">
      <c r="A58" s="19"/>
      <c r="B58" s="19"/>
      <c r="C58"/>
      <c r="D58" s="19"/>
      <c r="F58" s="18"/>
      <c r="G58" s="10"/>
      <c r="H58" s="10"/>
      <c r="I58" s="10"/>
      <c r="J58" s="10"/>
      <c r="K58" s="10"/>
      <c r="L58" s="10"/>
      <c r="M58" s="10"/>
      <c r="N58" s="10"/>
      <c r="O58" s="10"/>
    </row>
    <row r="59" spans="1:15" ht="24" hidden="1" customHeight="1" x14ac:dyDescent="0.15">
      <c r="A59" s="19"/>
      <c r="B59" s="19"/>
      <c r="C59"/>
      <c r="D59" s="17"/>
      <c r="E59" s="19"/>
      <c r="F59" s="18"/>
      <c r="G59" s="10"/>
      <c r="H59" s="11"/>
      <c r="I59" s="10"/>
      <c r="J59" s="10"/>
      <c r="K59" s="10"/>
      <c r="L59" s="10"/>
      <c r="M59" s="10"/>
      <c r="N59" s="10"/>
      <c r="O59" s="10"/>
    </row>
    <row r="60" spans="1:15" ht="24" hidden="1" customHeight="1" x14ac:dyDescent="0.15">
      <c r="A60" s="19"/>
      <c r="B60" s="19"/>
      <c r="C60"/>
      <c r="D60" s="17"/>
      <c r="E60" s="18"/>
      <c r="F60" s="18"/>
      <c r="G60" s="10"/>
      <c r="H60" s="10"/>
      <c r="I60" s="10"/>
      <c r="J60" s="10"/>
      <c r="K60" s="10"/>
      <c r="L60" s="10"/>
      <c r="M60" s="10"/>
      <c r="N60" s="10"/>
      <c r="O60" s="10"/>
    </row>
    <row r="61" spans="1:15" ht="24" hidden="1" customHeight="1" x14ac:dyDescent="0.15">
      <c r="A61" s="19"/>
      <c r="B61" s="19"/>
      <c r="C61"/>
      <c r="D61" s="17"/>
      <c r="E61" s="18"/>
      <c r="F61" s="18"/>
      <c r="G61" s="10"/>
      <c r="H61" s="10"/>
      <c r="I61" s="10"/>
      <c r="J61" s="10"/>
      <c r="K61" s="10"/>
      <c r="L61" s="10"/>
      <c r="M61" s="10"/>
      <c r="N61" s="10"/>
      <c r="O61" s="10"/>
    </row>
    <row r="62" spans="1:15" ht="24" hidden="1" customHeight="1" x14ac:dyDescent="0.15">
      <c r="A62" s="19"/>
      <c r="B62" s="19"/>
      <c r="C62"/>
      <c r="D62" s="17"/>
      <c r="E62" s="18"/>
      <c r="F62" s="18"/>
      <c r="G62" s="10"/>
      <c r="H62" s="10"/>
      <c r="I62" s="10"/>
      <c r="J62" s="10"/>
      <c r="K62" s="10"/>
      <c r="L62" s="10"/>
      <c r="M62" s="10"/>
      <c r="N62" s="10"/>
      <c r="O62" s="10"/>
    </row>
    <row r="63" spans="1:15" ht="24" hidden="1" customHeight="1" x14ac:dyDescent="0.15">
      <c r="A63" s="19"/>
      <c r="B63" s="15"/>
      <c r="C63" s="16"/>
      <c r="E63" s="18"/>
      <c r="F63" s="18"/>
      <c r="G63" s="10"/>
      <c r="H63" s="10"/>
      <c r="I63" s="10"/>
      <c r="J63" s="10"/>
      <c r="K63" s="10"/>
      <c r="L63" s="10"/>
      <c r="M63" s="10"/>
      <c r="N63" s="10"/>
      <c r="O63" s="10"/>
    </row>
    <row r="64" spans="1:15" ht="24" hidden="1" customHeight="1" x14ac:dyDescent="0.15">
      <c r="A64" s="19"/>
      <c r="B64" s="15"/>
      <c r="C64" s="15"/>
      <c r="D64" s="17"/>
      <c r="E64" s="18"/>
      <c r="F64" s="18"/>
      <c r="G64" s="10"/>
      <c r="H64" s="10"/>
      <c r="I64" s="10"/>
      <c r="J64" s="10"/>
      <c r="K64" s="10"/>
      <c r="L64" s="10"/>
      <c r="M64" s="10"/>
      <c r="N64" s="10"/>
      <c r="O64" s="10"/>
    </row>
    <row r="65" spans="1:15" ht="24" hidden="1" customHeight="1" x14ac:dyDescent="0.15">
      <c r="A65" s="15"/>
      <c r="B65" s="19"/>
      <c r="C65" s="15"/>
      <c r="D65" s="17"/>
      <c r="E65" s="18"/>
      <c r="F65" s="18"/>
      <c r="G65" s="10"/>
      <c r="H65" s="10"/>
      <c r="I65" s="10"/>
      <c r="J65" s="10"/>
      <c r="K65" s="10"/>
      <c r="L65" s="10"/>
      <c r="M65" s="10"/>
      <c r="N65" s="10"/>
      <c r="O65" s="10"/>
    </row>
    <row r="66" spans="1:15" ht="24" hidden="1" customHeight="1" x14ac:dyDescent="0.15">
      <c r="A66" s="15"/>
      <c r="B66" s="19"/>
      <c r="C66" s="15"/>
      <c r="D66" s="20"/>
      <c r="E66" s="18"/>
      <c r="F66" s="18"/>
      <c r="G66" s="10"/>
      <c r="H66" s="10"/>
      <c r="I66" s="10"/>
      <c r="J66" s="10"/>
      <c r="K66" s="10"/>
      <c r="L66" s="10"/>
      <c r="M66" s="10"/>
      <c r="N66" s="10"/>
      <c r="O66" s="10"/>
    </row>
    <row r="67" spans="1:15" ht="24" hidden="1" customHeight="1" x14ac:dyDescent="0.15">
      <c r="A67" s="15"/>
      <c r="B67" s="19"/>
      <c r="C67" s="15"/>
      <c r="D67" s="20"/>
      <c r="E67" s="18"/>
      <c r="F67" s="18"/>
      <c r="G67" s="10"/>
      <c r="H67" s="10"/>
      <c r="I67" s="10"/>
      <c r="J67" s="10"/>
      <c r="K67" s="10"/>
      <c r="L67" s="10"/>
      <c r="M67" s="10"/>
      <c r="N67" s="10"/>
      <c r="O67" s="10"/>
    </row>
    <row r="68" spans="1:15" ht="24" hidden="1" customHeight="1" x14ac:dyDescent="0.15">
      <c r="A68" s="15"/>
      <c r="B68" s="19"/>
      <c r="C68" s="16"/>
      <c r="D68" s="17"/>
      <c r="E68" s="18"/>
      <c r="F68" s="18"/>
      <c r="G68" s="10"/>
      <c r="H68" s="10"/>
      <c r="I68" s="10"/>
      <c r="J68" s="10"/>
      <c r="K68" s="10"/>
      <c r="L68" s="10"/>
      <c r="M68" s="10"/>
      <c r="N68" s="10"/>
      <c r="O68" s="10"/>
    </row>
    <row r="69" spans="1:15" ht="24" hidden="1" customHeight="1" x14ac:dyDescent="0.15">
      <c r="A69" s="15"/>
      <c r="B69" s="15"/>
      <c r="C69" s="16"/>
      <c r="E69" s="18"/>
      <c r="F69" s="18"/>
      <c r="G69" s="10"/>
      <c r="H69" s="10"/>
      <c r="I69" s="10"/>
      <c r="J69" s="10"/>
      <c r="K69" s="10"/>
      <c r="L69" s="10"/>
      <c r="M69" s="10"/>
      <c r="N69" s="10"/>
      <c r="O69" s="10"/>
    </row>
    <row r="70" spans="1:15" ht="24" hidden="1" customHeight="1" x14ac:dyDescent="0.15">
      <c r="A70" s="15"/>
      <c r="B70" s="15"/>
      <c r="C70" s="15"/>
      <c r="D70" s="17"/>
      <c r="E70" s="18"/>
      <c r="F70" s="18"/>
      <c r="G70" s="10"/>
      <c r="H70" s="10"/>
      <c r="I70" s="10"/>
      <c r="J70" s="10"/>
      <c r="K70" s="10"/>
      <c r="L70" s="10"/>
      <c r="M70" s="10"/>
      <c r="N70" s="10"/>
      <c r="O70" s="10"/>
    </row>
    <row r="71" spans="1:15" ht="24" hidden="1" customHeight="1" x14ac:dyDescent="0.15">
      <c r="A71" s="15"/>
      <c r="B71" s="15"/>
      <c r="C71" s="15"/>
      <c r="D71" s="17"/>
      <c r="E71" s="18"/>
      <c r="F71" s="18"/>
      <c r="G71" s="10"/>
      <c r="H71" s="10"/>
      <c r="I71" s="10"/>
      <c r="J71" s="10"/>
      <c r="K71" s="10"/>
      <c r="L71" s="10"/>
      <c r="M71" s="10"/>
      <c r="N71" s="10"/>
      <c r="O71" s="10"/>
    </row>
    <row r="72" spans="1:15" ht="24" hidden="1" customHeight="1" x14ac:dyDescent="0.15">
      <c r="A72" s="15"/>
      <c r="B72" s="15"/>
      <c r="C72" s="15"/>
      <c r="D72" s="17"/>
      <c r="E72" s="18"/>
      <c r="F72" s="18"/>
      <c r="G72" s="10"/>
      <c r="H72" s="10"/>
      <c r="I72" s="10"/>
      <c r="J72" s="10"/>
      <c r="K72" s="10"/>
      <c r="L72" s="10"/>
      <c r="M72" s="10"/>
      <c r="N72" s="10"/>
      <c r="O72" s="10"/>
    </row>
    <row r="73" spans="1:15" ht="24" hidden="1" customHeight="1" x14ac:dyDescent="0.15">
      <c r="A73" s="15"/>
      <c r="B73" s="15"/>
      <c r="C73" s="15"/>
      <c r="D73" s="17"/>
      <c r="E73" s="18"/>
      <c r="F73" s="18"/>
      <c r="G73" s="10"/>
      <c r="H73" s="10"/>
      <c r="I73" s="10"/>
      <c r="J73" s="10"/>
      <c r="K73" s="10"/>
      <c r="L73" s="10"/>
      <c r="M73" s="10"/>
      <c r="N73" s="10"/>
      <c r="O73" s="10"/>
    </row>
    <row r="74" spans="1:15" ht="24" hidden="1" customHeight="1" x14ac:dyDescent="0.15">
      <c r="A74" s="15"/>
      <c r="B74" s="15"/>
      <c r="C74" s="16"/>
      <c r="D74" s="17"/>
      <c r="E74" s="18"/>
      <c r="F74" s="18"/>
      <c r="G74" s="10"/>
      <c r="H74" s="10"/>
      <c r="I74" s="10"/>
      <c r="J74" s="10"/>
      <c r="K74" s="10"/>
      <c r="L74" s="10"/>
      <c r="M74" s="10"/>
      <c r="N74" s="10"/>
      <c r="O74" s="10"/>
    </row>
    <row r="75" spans="1:15" ht="24" hidden="1" customHeight="1" x14ac:dyDescent="0.15">
      <c r="A75" s="23"/>
      <c r="B75" s="23"/>
      <c r="C75" s="13"/>
      <c r="E75" s="18"/>
      <c r="F75" s="18"/>
      <c r="G75" s="10"/>
      <c r="H75" s="10"/>
      <c r="I75" s="10"/>
      <c r="J75" s="10"/>
      <c r="K75" s="10"/>
      <c r="L75" s="10"/>
      <c r="M75" s="10"/>
      <c r="N75" s="10"/>
      <c r="O75" s="10"/>
    </row>
    <row r="76" spans="1:15" ht="24" hidden="1" customHeight="1" x14ac:dyDescent="0.15">
      <c r="A76" s="23"/>
      <c r="B76" s="23"/>
      <c r="C76" s="12"/>
      <c r="D76" s="14"/>
    </row>
    <row r="77" spans="1:15" ht="24" hidden="1" customHeight="1" x14ac:dyDescent="0.15">
      <c r="A77" s="23"/>
      <c r="B77" s="23"/>
      <c r="C77" s="12"/>
      <c r="D77" s="14"/>
    </row>
    <row r="78" spans="1:15" ht="24" hidden="1" customHeight="1" x14ac:dyDescent="0.15">
      <c r="A78" s="23"/>
      <c r="B78" s="23"/>
      <c r="C78" s="12"/>
      <c r="D78" s="14"/>
    </row>
    <row r="79" spans="1:15" ht="24" hidden="1" customHeight="1" x14ac:dyDescent="0.15">
      <c r="A79" s="23"/>
      <c r="B79" s="23"/>
      <c r="C79" s="12"/>
      <c r="D79" s="14"/>
    </row>
    <row r="80" spans="1:15" ht="24" hidden="1" customHeight="1" x14ac:dyDescent="0.15">
      <c r="A80" s="23"/>
      <c r="B80" s="23"/>
      <c r="C80" s="13"/>
      <c r="D80" s="14"/>
    </row>
    <row r="81" spans="1:4" ht="24" hidden="1" customHeight="1" x14ac:dyDescent="0.15">
      <c r="A81" s="23"/>
      <c r="B81" s="23"/>
      <c r="C81" s="13"/>
    </row>
    <row r="82" spans="1:4" ht="24" hidden="1" customHeight="1" x14ac:dyDescent="0.15">
      <c r="A82" s="23"/>
      <c r="B82" s="23"/>
      <c r="C82" s="12"/>
      <c r="D82" s="14"/>
    </row>
    <row r="83" spans="1:4" ht="24" hidden="1" customHeight="1" x14ac:dyDescent="0.15">
      <c r="A83" s="23"/>
      <c r="B83" s="23"/>
      <c r="C83" s="12"/>
      <c r="D83" s="14"/>
    </row>
    <row r="84" spans="1:4" ht="24" hidden="1" customHeight="1" x14ac:dyDescent="0.15">
      <c r="A84" s="23"/>
      <c r="B84" s="23"/>
      <c r="C84" s="12"/>
      <c r="D84" s="14"/>
    </row>
    <row r="85" spans="1:4" ht="24" hidden="1" customHeight="1" x14ac:dyDescent="0.15">
      <c r="A85" s="23"/>
      <c r="B85" s="23"/>
      <c r="C85" s="12"/>
      <c r="D85" s="14"/>
    </row>
    <row r="86" spans="1:4" ht="24" hidden="1" customHeight="1" x14ac:dyDescent="0.15">
      <c r="A86" s="23"/>
      <c r="B86" s="23"/>
      <c r="C86" s="13"/>
      <c r="D86" s="14"/>
    </row>
    <row r="87" spans="1:4" ht="24" hidden="1" customHeight="1" x14ac:dyDescent="0.15">
      <c r="A87" s="23"/>
      <c r="B87" s="23"/>
      <c r="C87" s="13"/>
    </row>
    <row r="88" spans="1:4" ht="24" hidden="1" customHeight="1" x14ac:dyDescent="0.15">
      <c r="A88" s="23"/>
      <c r="B88" s="23"/>
      <c r="C88" s="12"/>
      <c r="D88" s="14"/>
    </row>
    <row r="89" spans="1:4" ht="24" hidden="1" customHeight="1" x14ac:dyDescent="0.15">
      <c r="A89" s="23"/>
      <c r="B89" s="23"/>
      <c r="C89" s="12"/>
      <c r="D89" s="14"/>
    </row>
    <row r="90" spans="1:4" ht="24" hidden="1" customHeight="1" x14ac:dyDescent="0.15">
      <c r="A90" s="23"/>
      <c r="B90" s="23"/>
      <c r="C90" s="12"/>
      <c r="D90" s="14"/>
    </row>
    <row r="91" spans="1:4" ht="24" hidden="1" customHeight="1" x14ac:dyDescent="0.15">
      <c r="A91" s="23"/>
      <c r="B91" s="23"/>
      <c r="C91" s="12"/>
      <c r="D91" s="14"/>
    </row>
    <row r="92" spans="1:4" ht="24" hidden="1" customHeight="1" x14ac:dyDescent="0.15">
      <c r="A92" s="23"/>
      <c r="B92" s="23"/>
      <c r="C92" s="13"/>
      <c r="D92" s="14"/>
    </row>
    <row r="93" spans="1:4" ht="24" hidden="1" customHeight="1" x14ac:dyDescent="0.15">
      <c r="A93" s="23"/>
      <c r="B93" s="23"/>
      <c r="C93" s="13"/>
    </row>
    <row r="94" spans="1:4" ht="24" hidden="1" customHeight="1" x14ac:dyDescent="0.15">
      <c r="A94" s="23"/>
      <c r="B94" s="23"/>
      <c r="C94" s="12"/>
      <c r="D94" s="14"/>
    </row>
    <row r="95" spans="1:4" ht="24" hidden="1" customHeight="1" x14ac:dyDescent="0.15">
      <c r="A95" s="23"/>
      <c r="B95" s="23"/>
      <c r="C95" s="12"/>
      <c r="D95" s="14"/>
    </row>
    <row r="96" spans="1:4" ht="24" hidden="1" customHeight="1" x14ac:dyDescent="0.15">
      <c r="A96" s="23"/>
      <c r="B96" s="23"/>
      <c r="C96" s="12"/>
      <c r="D96" s="14"/>
    </row>
    <row r="97" spans="1:4" ht="24" hidden="1" customHeight="1" x14ac:dyDescent="0.15">
      <c r="A97" s="23"/>
      <c r="B97" s="23"/>
      <c r="C97" s="12"/>
      <c r="D97" s="14"/>
    </row>
    <row r="98" spans="1:4" ht="24" hidden="1" customHeight="1" x14ac:dyDescent="0.15">
      <c r="A98" s="23"/>
      <c r="B98" s="23"/>
      <c r="C98" s="13"/>
      <c r="D98" s="14"/>
    </row>
    <row r="99" spans="1:4" ht="24" hidden="1" customHeight="1" x14ac:dyDescent="0.15">
      <c r="A99" s="23"/>
      <c r="B99" s="23"/>
      <c r="C99" s="13"/>
    </row>
    <row r="100" spans="1:4" ht="24" hidden="1" customHeight="1" x14ac:dyDescent="0.15">
      <c r="A100" s="23"/>
      <c r="B100" s="23"/>
      <c r="C100" s="12"/>
      <c r="D100" s="14"/>
    </row>
    <row r="101" spans="1:4" ht="24" hidden="1" customHeight="1" x14ac:dyDescent="0.15">
      <c r="A101" s="23"/>
      <c r="B101" s="23"/>
      <c r="C101" s="12"/>
      <c r="D101" s="14"/>
    </row>
    <row r="102" spans="1:4" ht="24" hidden="1" customHeight="1" x14ac:dyDescent="0.15">
      <c r="A102" s="23"/>
      <c r="B102" s="23"/>
      <c r="C102" s="12"/>
      <c r="D102" s="14"/>
    </row>
    <row r="103" spans="1:4" ht="24" hidden="1" customHeight="1" x14ac:dyDescent="0.15">
      <c r="A103" s="23"/>
      <c r="B103" s="23"/>
      <c r="C103" s="12"/>
      <c r="D103" s="14"/>
    </row>
    <row r="104" spans="1:4" ht="24" hidden="1" customHeight="1" x14ac:dyDescent="0.15">
      <c r="A104" s="23"/>
      <c r="B104" s="23"/>
      <c r="C104" s="13"/>
      <c r="D104" s="14"/>
    </row>
    <row r="105" spans="1:4" ht="24" hidden="1" customHeight="1" x14ac:dyDescent="0.15">
      <c r="A105" s="23"/>
      <c r="B105" s="23"/>
      <c r="C105" s="13"/>
    </row>
    <row r="106" spans="1:4" ht="24" hidden="1" customHeight="1" x14ac:dyDescent="0.15">
      <c r="A106" s="23"/>
      <c r="B106" s="23"/>
      <c r="C106" s="12"/>
      <c r="D106" s="14"/>
    </row>
    <row r="107" spans="1:4" ht="24" hidden="1" customHeight="1" x14ac:dyDescent="0.15">
      <c r="A107" s="23"/>
      <c r="B107" s="23"/>
      <c r="C107" s="12"/>
      <c r="D107" s="14"/>
    </row>
    <row r="108" spans="1:4" ht="24" hidden="1" customHeight="1" x14ac:dyDescent="0.15">
      <c r="A108" s="23"/>
      <c r="B108" s="23"/>
      <c r="C108" s="12"/>
      <c r="D108" s="14"/>
    </row>
    <row r="109" spans="1:4" ht="24" hidden="1" customHeight="1" x14ac:dyDescent="0.15">
      <c r="A109" s="23"/>
      <c r="B109" s="23"/>
      <c r="C109" s="12"/>
      <c r="D109" s="14"/>
    </row>
    <row r="110" spans="1:4" ht="24" hidden="1" customHeight="1" x14ac:dyDescent="0.15">
      <c r="A110" s="23"/>
      <c r="B110" s="23"/>
      <c r="C110" s="13"/>
      <c r="D110" s="14"/>
    </row>
    <row r="111" spans="1:4" ht="24" hidden="1" customHeight="1" x14ac:dyDescent="0.15">
      <c r="A111" s="23"/>
      <c r="B111" s="23"/>
      <c r="C111" s="13"/>
    </row>
    <row r="112" spans="1:4" ht="24" hidden="1" customHeight="1" x14ac:dyDescent="0.15">
      <c r="A112" s="23"/>
      <c r="B112" s="23"/>
      <c r="C112" s="12"/>
      <c r="D112" s="14"/>
    </row>
    <row r="113" spans="1:4" ht="24" hidden="1" customHeight="1" x14ac:dyDescent="0.15">
      <c r="A113" s="23"/>
      <c r="B113" s="23"/>
      <c r="C113" s="12"/>
      <c r="D113" s="14"/>
    </row>
    <row r="114" spans="1:4" ht="24" hidden="1" customHeight="1" x14ac:dyDescent="0.15">
      <c r="A114" s="23"/>
      <c r="B114" s="23"/>
      <c r="C114" s="12"/>
      <c r="D114" s="14"/>
    </row>
    <row r="115" spans="1:4" ht="24" hidden="1" customHeight="1" x14ac:dyDescent="0.15">
      <c r="A115" s="23"/>
      <c r="B115" s="23"/>
      <c r="C115" s="12"/>
      <c r="D115" s="14"/>
    </row>
    <row r="116" spans="1:4" ht="24" hidden="1" customHeight="1" x14ac:dyDescent="0.15">
      <c r="A116" s="23"/>
      <c r="B116" s="23"/>
      <c r="C116" s="13"/>
      <c r="D116" s="14"/>
    </row>
    <row r="117" spans="1:4" ht="24" hidden="1" customHeight="1" x14ac:dyDescent="0.15">
      <c r="A117" s="23"/>
      <c r="B117" s="23"/>
      <c r="C117" s="13"/>
    </row>
    <row r="118" spans="1:4" ht="24" hidden="1" customHeight="1" x14ac:dyDescent="0.15">
      <c r="A118" s="23"/>
      <c r="B118" s="23"/>
      <c r="C118" s="12"/>
      <c r="D118" s="14"/>
    </row>
    <row r="119" spans="1:4" ht="24" hidden="1" customHeight="1" x14ac:dyDescent="0.15">
      <c r="A119" s="23"/>
      <c r="B119" s="23"/>
      <c r="C119" s="12"/>
      <c r="D119" s="14"/>
    </row>
    <row r="120" spans="1:4" ht="24" hidden="1" customHeight="1" x14ac:dyDescent="0.15">
      <c r="A120" s="23"/>
      <c r="B120" s="23"/>
      <c r="C120" s="12"/>
      <c r="D120" s="14"/>
    </row>
    <row r="121" spans="1:4" ht="24" hidden="1" customHeight="1" x14ac:dyDescent="0.15">
      <c r="A121" s="23"/>
      <c r="B121" s="23"/>
      <c r="C121" s="12"/>
      <c r="D121" s="14"/>
    </row>
    <row r="122" spans="1:4" ht="24" hidden="1" customHeight="1" x14ac:dyDescent="0.15">
      <c r="A122" s="23"/>
      <c r="B122" s="23"/>
      <c r="C122" s="13"/>
      <c r="D122" s="14"/>
    </row>
    <row r="123" spans="1:4" ht="24" hidden="1" customHeight="1" x14ac:dyDescent="0.15">
      <c r="A123" s="23"/>
      <c r="B123" s="23"/>
      <c r="C123" s="13"/>
    </row>
    <row r="124" spans="1:4" ht="24" hidden="1" customHeight="1" x14ac:dyDescent="0.15">
      <c r="A124" s="23"/>
      <c r="B124" s="23"/>
      <c r="C124" s="12"/>
      <c r="D124" s="14"/>
    </row>
    <row r="125" spans="1:4" ht="24" hidden="1" customHeight="1" x14ac:dyDescent="0.15">
      <c r="A125" s="23"/>
      <c r="B125" s="23"/>
      <c r="C125" s="12"/>
      <c r="D125" s="14"/>
    </row>
    <row r="126" spans="1:4" ht="24" hidden="1" customHeight="1" x14ac:dyDescent="0.15">
      <c r="A126" s="23"/>
      <c r="B126" s="23"/>
      <c r="C126" s="12"/>
      <c r="D126" s="14"/>
    </row>
    <row r="127" spans="1:4" ht="24" hidden="1" customHeight="1" x14ac:dyDescent="0.15">
      <c r="A127" s="23"/>
      <c r="B127" s="23"/>
      <c r="C127" s="12"/>
      <c r="D127" s="14"/>
    </row>
    <row r="128" spans="1:4" ht="24" hidden="1" customHeight="1" x14ac:dyDescent="0.15">
      <c r="A128" s="23"/>
      <c r="B128" s="23"/>
      <c r="C128" s="13"/>
      <c r="D128" s="14"/>
    </row>
    <row r="129" spans="1:4" ht="24" hidden="1" customHeight="1" x14ac:dyDescent="0.15">
      <c r="A129" s="23"/>
      <c r="B129" s="23"/>
      <c r="C129" s="13"/>
    </row>
    <row r="130" spans="1:4" ht="24" hidden="1" customHeight="1" x14ac:dyDescent="0.15">
      <c r="A130" s="23"/>
      <c r="B130" s="23"/>
      <c r="C130" s="12"/>
      <c r="D130" s="14"/>
    </row>
    <row r="131" spans="1:4" ht="24" hidden="1" customHeight="1" x14ac:dyDescent="0.15">
      <c r="A131" s="23"/>
      <c r="B131" s="23"/>
      <c r="C131" s="12"/>
      <c r="D131" s="14"/>
    </row>
    <row r="132" spans="1:4" ht="24" hidden="1" customHeight="1" x14ac:dyDescent="0.15">
      <c r="A132" s="23"/>
      <c r="B132" s="23"/>
      <c r="C132" s="12"/>
      <c r="D132" s="14"/>
    </row>
    <row r="133" spans="1:4" ht="24" hidden="1" customHeight="1" x14ac:dyDescent="0.15">
      <c r="A133" s="23"/>
      <c r="B133" s="23"/>
      <c r="C133" s="12"/>
      <c r="D133" s="14"/>
    </row>
    <row r="134" spans="1:4" ht="24" hidden="1" customHeight="1" x14ac:dyDescent="0.15">
      <c r="A134" s="23"/>
      <c r="B134" s="23"/>
      <c r="C134" s="13"/>
      <c r="D134" s="14"/>
    </row>
    <row r="135" spans="1:4" ht="24" hidden="1" customHeight="1" x14ac:dyDescent="0.15">
      <c r="A135" s="23"/>
      <c r="B135" s="23"/>
      <c r="C135" s="13"/>
    </row>
    <row r="136" spans="1:4" ht="24" hidden="1" customHeight="1" x14ac:dyDescent="0.15">
      <c r="A136" s="23"/>
      <c r="B136" s="23"/>
      <c r="C136" s="12"/>
      <c r="D136" s="14"/>
    </row>
    <row r="137" spans="1:4" ht="24" hidden="1" customHeight="1" x14ac:dyDescent="0.15">
      <c r="A137" s="23"/>
      <c r="B137" s="23"/>
      <c r="C137" s="12"/>
      <c r="D137" s="14"/>
    </row>
    <row r="138" spans="1:4" ht="24" hidden="1" customHeight="1" x14ac:dyDescent="0.15">
      <c r="A138" s="23"/>
      <c r="B138" s="23"/>
      <c r="C138" s="12"/>
      <c r="D138" s="14"/>
    </row>
    <row r="139" spans="1:4" ht="24" hidden="1" customHeight="1" x14ac:dyDescent="0.15">
      <c r="A139" s="23"/>
      <c r="B139" s="23"/>
      <c r="C139" s="12"/>
      <c r="D139" s="14"/>
    </row>
    <row r="140" spans="1:4" ht="24" hidden="1" customHeight="1" x14ac:dyDescent="0.15">
      <c r="A140" s="23"/>
      <c r="B140" s="23"/>
      <c r="C140" s="13"/>
      <c r="D140" s="14"/>
    </row>
    <row r="141" spans="1:4" ht="24" hidden="1" customHeight="1" x14ac:dyDescent="0.15">
      <c r="A141" s="23"/>
      <c r="B141" s="23"/>
      <c r="C141" s="13"/>
    </row>
    <row r="142" spans="1:4" ht="24" hidden="1" customHeight="1" x14ac:dyDescent="0.15">
      <c r="A142" s="23"/>
      <c r="B142" s="23"/>
      <c r="C142" s="12"/>
      <c r="D142" s="14"/>
    </row>
    <row r="143" spans="1:4" ht="24" hidden="1" customHeight="1" x14ac:dyDescent="0.15">
      <c r="A143" s="23"/>
      <c r="B143" s="23"/>
      <c r="C143" s="12"/>
      <c r="D143" s="14"/>
    </row>
    <row r="144" spans="1:4" ht="24" hidden="1" customHeight="1" x14ac:dyDescent="0.15">
      <c r="A144" s="23"/>
      <c r="B144" s="23"/>
      <c r="C144" s="12"/>
      <c r="D144" s="14"/>
    </row>
    <row r="145" spans="1:4" ht="24" hidden="1" customHeight="1" x14ac:dyDescent="0.15">
      <c r="A145" s="23"/>
      <c r="B145" s="23"/>
      <c r="C145" s="12"/>
      <c r="D145" s="14"/>
    </row>
    <row r="146" spans="1:4" ht="24" hidden="1" customHeight="1" x14ac:dyDescent="0.15">
      <c r="A146" s="23"/>
      <c r="B146" s="23"/>
      <c r="C146" s="13"/>
      <c r="D146" s="14"/>
    </row>
    <row r="147" spans="1:4" ht="24" hidden="1" customHeight="1" x14ac:dyDescent="0.15">
      <c r="A147" s="23"/>
      <c r="B147" s="23"/>
      <c r="C147" s="13"/>
    </row>
    <row r="148" spans="1:4" ht="24" hidden="1" customHeight="1" x14ac:dyDescent="0.15">
      <c r="A148" s="23"/>
      <c r="B148" s="23"/>
      <c r="C148" s="12"/>
      <c r="D148" s="14"/>
    </row>
    <row r="149" spans="1:4" ht="24" hidden="1" customHeight="1" x14ac:dyDescent="0.15">
      <c r="A149" s="23"/>
      <c r="B149" s="23"/>
      <c r="C149" s="12"/>
      <c r="D149" s="14"/>
    </row>
    <row r="150" spans="1:4" ht="24" hidden="1" customHeight="1" x14ac:dyDescent="0.15">
      <c r="A150" s="23"/>
      <c r="B150" s="23"/>
      <c r="C150" s="12"/>
      <c r="D150" s="14"/>
    </row>
    <row r="151" spans="1:4" ht="24" hidden="1" customHeight="1" x14ac:dyDescent="0.15">
      <c r="A151" s="23"/>
      <c r="B151" s="23"/>
      <c r="C151" s="12"/>
      <c r="D151" s="14"/>
    </row>
    <row r="152" spans="1:4" ht="24" hidden="1" customHeight="1" x14ac:dyDescent="0.15">
      <c r="A152" s="23"/>
      <c r="B152" s="23"/>
      <c r="C152" s="13"/>
      <c r="D152" s="14"/>
    </row>
    <row r="153" spans="1:4" ht="24" hidden="1" customHeight="1" x14ac:dyDescent="0.15">
      <c r="A153" s="7"/>
      <c r="B153" s="7"/>
      <c r="C153" s="7"/>
    </row>
    <row r="154" spans="1:4" ht="24" hidden="1" customHeight="1" x14ac:dyDescent="0.15">
      <c r="A154" s="7"/>
      <c r="B154" s="7"/>
      <c r="C154" s="7"/>
    </row>
    <row r="155" spans="1:4" ht="24" hidden="1" customHeight="1" x14ac:dyDescent="0.15">
      <c r="A155" s="7"/>
      <c r="B155" s="7"/>
      <c r="C155" s="7"/>
    </row>
    <row r="156" spans="1:4" ht="24" hidden="1" customHeight="1" x14ac:dyDescent="0.15">
      <c r="A156" s="7"/>
      <c r="B156" s="7"/>
      <c r="C156" s="7"/>
    </row>
    <row r="157" spans="1:4" ht="24" hidden="1" customHeight="1" x14ac:dyDescent="0.15">
      <c r="A157" s="7"/>
      <c r="B157" s="7"/>
      <c r="C157" s="7"/>
    </row>
    <row r="158" spans="1:4" ht="24" hidden="1" customHeight="1" x14ac:dyDescent="0.15">
      <c r="A158" s="7"/>
      <c r="B158" s="7"/>
      <c r="C158" s="7"/>
    </row>
    <row r="159" spans="1:4" ht="24" hidden="1" customHeight="1" x14ac:dyDescent="0.15">
      <c r="A159" s="7"/>
      <c r="B159" s="7"/>
      <c r="C159" s="7"/>
    </row>
    <row r="160" spans="1:4" ht="24" hidden="1" customHeight="1" x14ac:dyDescent="0.15">
      <c r="A160" s="7"/>
      <c r="B160" s="7"/>
      <c r="C160" s="7"/>
    </row>
    <row r="161" spans="1:3" ht="24" hidden="1" customHeight="1" x14ac:dyDescent="0.15">
      <c r="A161" s="7"/>
      <c r="B161" s="7"/>
      <c r="C161" s="7"/>
    </row>
    <row r="162" spans="1:3" ht="24" hidden="1" customHeight="1" x14ac:dyDescent="0.15">
      <c r="A162" s="7"/>
      <c r="B162" s="7"/>
      <c r="C162" s="7"/>
    </row>
    <row r="163" spans="1:3" ht="24" hidden="1" customHeight="1" x14ac:dyDescent="0.15">
      <c r="A163" s="7"/>
      <c r="B163" s="7"/>
      <c r="C163" s="7"/>
    </row>
    <row r="164" spans="1:3" ht="24" hidden="1" customHeight="1" x14ac:dyDescent="0.15">
      <c r="A164" s="7"/>
      <c r="B164" s="7"/>
      <c r="C164" s="7"/>
    </row>
    <row r="165" spans="1:3" ht="24" hidden="1" customHeight="1" x14ac:dyDescent="0.15">
      <c r="A165" s="7"/>
      <c r="B165" s="7"/>
      <c r="C165" s="7"/>
    </row>
    <row r="166" spans="1:3" ht="24" hidden="1" customHeight="1" x14ac:dyDescent="0.15">
      <c r="A166" s="7"/>
      <c r="B166" s="7"/>
      <c r="C166" s="7"/>
    </row>
    <row r="167" spans="1:3" ht="24" hidden="1" customHeight="1" x14ac:dyDescent="0.15">
      <c r="A167" s="7"/>
      <c r="B167" s="7"/>
      <c r="C167" s="7"/>
    </row>
    <row r="168" spans="1:3" ht="24" hidden="1" customHeight="1" x14ac:dyDescent="0.15">
      <c r="A168" s="7"/>
      <c r="B168" s="7"/>
      <c r="C168" s="7"/>
    </row>
    <row r="169" spans="1:3" ht="24" hidden="1" customHeight="1" x14ac:dyDescent="0.15">
      <c r="A169" s="7"/>
      <c r="B169" s="7"/>
      <c r="C169" s="7"/>
    </row>
    <row r="170" spans="1:3" ht="24" hidden="1" customHeight="1" x14ac:dyDescent="0.15">
      <c r="A170" s="7"/>
      <c r="B170" s="7"/>
      <c r="C170" s="7"/>
    </row>
    <row r="171" spans="1:3" ht="24" hidden="1" customHeight="1" x14ac:dyDescent="0.15">
      <c r="A171" s="7"/>
      <c r="B171" s="7"/>
      <c r="C171" s="7"/>
    </row>
    <row r="172" spans="1:3" ht="24" hidden="1" customHeight="1" x14ac:dyDescent="0.15">
      <c r="A172" s="7"/>
      <c r="B172" s="7"/>
      <c r="C172" s="7"/>
    </row>
    <row r="173" spans="1:3" ht="24" hidden="1" customHeight="1" x14ac:dyDescent="0.15">
      <c r="A173" s="7"/>
      <c r="B173" s="7"/>
      <c r="C173" s="7"/>
    </row>
    <row r="174" spans="1:3" ht="24" hidden="1" customHeight="1" x14ac:dyDescent="0.15">
      <c r="A174" s="7"/>
      <c r="B174" s="7"/>
      <c r="C174" s="7"/>
    </row>
    <row r="175" spans="1:3" ht="24" hidden="1" customHeight="1" x14ac:dyDescent="0.15">
      <c r="A175" s="7"/>
      <c r="B175" s="7"/>
      <c r="C175" s="7"/>
    </row>
    <row r="176" spans="1:3" ht="24" hidden="1" customHeight="1" x14ac:dyDescent="0.15">
      <c r="A176" s="7"/>
      <c r="B176" s="7"/>
      <c r="C176" s="7"/>
    </row>
    <row r="177" spans="1:3" ht="24" hidden="1" customHeight="1" x14ac:dyDescent="0.15">
      <c r="A177" s="7"/>
      <c r="B177" s="7"/>
      <c r="C177" s="7"/>
    </row>
    <row r="178" spans="1:3" ht="24" hidden="1" customHeight="1" x14ac:dyDescent="0.15">
      <c r="A178" s="7"/>
      <c r="B178" s="7"/>
      <c r="C178" s="7"/>
    </row>
    <row r="179" spans="1:3" ht="24" hidden="1" customHeight="1" x14ac:dyDescent="0.15">
      <c r="A179" s="7"/>
      <c r="B179" s="7"/>
      <c r="C179" s="7"/>
    </row>
    <row r="180" spans="1:3" ht="24" hidden="1" customHeight="1" x14ac:dyDescent="0.15">
      <c r="A180" s="7"/>
      <c r="B180" s="7"/>
      <c r="C180" s="7"/>
    </row>
    <row r="181" spans="1:3" ht="24" hidden="1" customHeight="1" x14ac:dyDescent="0.15">
      <c r="A181" s="7"/>
      <c r="B181" s="7"/>
      <c r="C181" s="7"/>
    </row>
    <row r="182" spans="1:3" ht="24" hidden="1" customHeight="1" x14ac:dyDescent="0.15">
      <c r="A182" s="7"/>
      <c r="B182" s="7"/>
      <c r="C182" s="7"/>
    </row>
    <row r="183" spans="1:3" ht="24" hidden="1" customHeight="1" x14ac:dyDescent="0.15">
      <c r="A183" s="7"/>
      <c r="B183" s="7"/>
      <c r="C183" s="7"/>
    </row>
    <row r="184" spans="1:3" ht="24" hidden="1" customHeight="1" x14ac:dyDescent="0.15">
      <c r="A184" s="7"/>
      <c r="B184" s="7"/>
      <c r="C184" s="7"/>
    </row>
    <row r="185" spans="1:3" ht="24" hidden="1" customHeight="1" x14ac:dyDescent="0.15">
      <c r="A185" s="7"/>
      <c r="B185" s="7"/>
      <c r="C185" s="7"/>
    </row>
    <row r="186" spans="1:3" ht="24" hidden="1" customHeight="1" x14ac:dyDescent="0.15">
      <c r="A186" s="7"/>
      <c r="B186" s="7"/>
      <c r="C186" s="7"/>
    </row>
    <row r="187" spans="1:3" ht="24" hidden="1" customHeight="1" x14ac:dyDescent="0.15">
      <c r="A187" s="7"/>
      <c r="B187" s="7"/>
      <c r="C187" s="7"/>
    </row>
    <row r="188" spans="1:3" ht="24" hidden="1" customHeight="1" x14ac:dyDescent="0.15">
      <c r="A188" s="7"/>
      <c r="B188" s="7"/>
      <c r="C188" s="7"/>
    </row>
    <row r="189" spans="1:3" ht="24" hidden="1" customHeight="1" x14ac:dyDescent="0.15">
      <c r="A189" s="7"/>
      <c r="B189" s="7"/>
      <c r="C189" s="7"/>
    </row>
    <row r="190" spans="1:3" ht="24" hidden="1" customHeight="1" x14ac:dyDescent="0.15">
      <c r="A190" s="7"/>
      <c r="B190" s="7"/>
      <c r="C190" s="7"/>
    </row>
    <row r="191" spans="1:3" ht="24" hidden="1" customHeight="1" x14ac:dyDescent="0.15">
      <c r="A191" s="7"/>
      <c r="B191" s="7"/>
      <c r="C191" s="7"/>
    </row>
    <row r="192" spans="1:3" ht="24" hidden="1" customHeight="1" x14ac:dyDescent="0.15">
      <c r="A192" s="7"/>
      <c r="B192" s="7"/>
      <c r="C192" s="7"/>
    </row>
    <row r="193" spans="1:3" ht="24" hidden="1" customHeight="1" x14ac:dyDescent="0.15">
      <c r="A193" s="7"/>
      <c r="B193" s="7"/>
      <c r="C193" s="7"/>
    </row>
    <row r="194" spans="1:3" ht="24" hidden="1" customHeight="1" x14ac:dyDescent="0.15">
      <c r="A194" s="7"/>
      <c r="B194" s="7"/>
      <c r="C194" s="7"/>
    </row>
    <row r="195" spans="1:3" ht="24" hidden="1" customHeight="1" x14ac:dyDescent="0.15">
      <c r="A195" s="7"/>
      <c r="B195" s="7"/>
      <c r="C195" s="7"/>
    </row>
    <row r="196" spans="1:3" ht="24" hidden="1" customHeight="1" x14ac:dyDescent="0.15">
      <c r="A196" s="7"/>
      <c r="B196" s="7"/>
      <c r="C196" s="7"/>
    </row>
    <row r="197" spans="1:3" ht="24" hidden="1" customHeight="1" x14ac:dyDescent="0.15">
      <c r="A197" s="7"/>
      <c r="B197" s="7"/>
      <c r="C197" s="7"/>
    </row>
    <row r="198" spans="1:3" ht="24" hidden="1" customHeight="1" x14ac:dyDescent="0.15">
      <c r="A198" s="7"/>
      <c r="B198" s="7"/>
      <c r="C198" s="7"/>
    </row>
    <row r="199" spans="1:3" ht="24" hidden="1" customHeight="1" x14ac:dyDescent="0.15">
      <c r="A199" s="7"/>
      <c r="B199" s="7"/>
      <c r="C199" s="7"/>
    </row>
    <row r="200" spans="1:3" ht="24" hidden="1" customHeight="1" x14ac:dyDescent="0.15">
      <c r="A200" s="7"/>
      <c r="B200" s="7"/>
      <c r="C200" s="7"/>
    </row>
    <row r="201" spans="1:3" ht="24" hidden="1" customHeight="1" x14ac:dyDescent="0.15">
      <c r="A201" s="7"/>
      <c r="B201" s="7"/>
      <c r="C201" s="7"/>
    </row>
    <row r="202" spans="1:3" ht="24" hidden="1" customHeight="1" x14ac:dyDescent="0.15">
      <c r="A202" s="7"/>
      <c r="B202" s="7"/>
      <c r="C202" s="7"/>
    </row>
    <row r="203" spans="1:3" ht="24" hidden="1" customHeight="1" x14ac:dyDescent="0.15">
      <c r="A203" s="7"/>
      <c r="B203" s="7"/>
      <c r="C203" s="7"/>
    </row>
    <row r="204" spans="1:3" ht="24" hidden="1" customHeight="1" x14ac:dyDescent="0.15">
      <c r="A204" s="7"/>
      <c r="B204" s="7"/>
      <c r="C204" s="7"/>
    </row>
    <row r="205" spans="1:3" ht="24" hidden="1" customHeight="1" x14ac:dyDescent="0.15">
      <c r="A205" s="7"/>
      <c r="B205" s="7"/>
      <c r="C205" s="7"/>
    </row>
    <row r="206" spans="1:3" ht="24" hidden="1" customHeight="1" x14ac:dyDescent="0.15">
      <c r="A206" s="7"/>
      <c r="B206" s="7"/>
      <c r="C206" s="7"/>
    </row>
    <row r="207" spans="1:3" ht="24" hidden="1" customHeight="1" x14ac:dyDescent="0.15">
      <c r="A207" s="7"/>
      <c r="B207" s="7"/>
      <c r="C207" s="7"/>
    </row>
    <row r="208" spans="1:3" ht="24" hidden="1" customHeight="1" x14ac:dyDescent="0.15">
      <c r="A208" s="7"/>
      <c r="B208" s="7"/>
      <c r="C208" s="7"/>
    </row>
    <row r="209" spans="1:3" ht="24" hidden="1" customHeight="1" x14ac:dyDescent="0.15">
      <c r="A209" s="7"/>
      <c r="B209" s="7"/>
      <c r="C209" s="7"/>
    </row>
    <row r="210" spans="1:3" ht="24" hidden="1" customHeight="1" x14ac:dyDescent="0.15">
      <c r="A210" s="7"/>
      <c r="B210" s="7"/>
      <c r="C210" s="7"/>
    </row>
  </sheetData>
  <sheetProtection algorithmName="SHA-512" hashValue="HLotGAQ9RKB7zsuTeyI0IJI3TxbfXalO5/fyXSKhOR476FGguUA61HNod7RFGoQpwyxWjID8ohNwnlBcPbsL3A==" saltValue="HcrpJ8Phs60TFb9+kTcL9w==" spinCount="100000" sheet="1" objects="1" scenarios="1"/>
  <customSheetViews>
    <customSheetView guid="{47F39BBF-77C9-4A0D-B4EF-99DE670866C3}" scale="70" showPageBreaks="1" printArea="1" view="pageBreakPreview">
      <selection sqref="A1:R37"/>
      <pageMargins left="0" right="0" top="0" bottom="0" header="0" footer="0"/>
      <printOptions horizontalCentered="1" verticalCentered="1"/>
      <pageSetup paperSize="9" scale="57" fitToHeight="4" orientation="portrait" r:id="rId1"/>
      <headerFooter alignWithMargins="0"/>
    </customSheetView>
  </customSheetViews>
  <mergeCells count="40">
    <mergeCell ref="A1:R1"/>
    <mergeCell ref="A2:R2"/>
    <mergeCell ref="A3:R3"/>
    <mergeCell ref="A7:R7"/>
    <mergeCell ref="A8:R8"/>
    <mergeCell ref="A4:R4"/>
    <mergeCell ref="A5:R5"/>
    <mergeCell ref="A6:R6"/>
    <mergeCell ref="A9:R9"/>
    <mergeCell ref="A15:R15"/>
    <mergeCell ref="A16:R16"/>
    <mergeCell ref="A17:R17"/>
    <mergeCell ref="A11:R11"/>
    <mergeCell ref="A12:R12"/>
    <mergeCell ref="A10:R10"/>
    <mergeCell ref="A13:R13"/>
    <mergeCell ref="A14:R14"/>
    <mergeCell ref="A37:R37"/>
    <mergeCell ref="A38:R38"/>
    <mergeCell ref="A39:R39"/>
    <mergeCell ref="A40:R40"/>
    <mergeCell ref="A34:R34"/>
    <mergeCell ref="A36:R36"/>
    <mergeCell ref="A35:R35"/>
    <mergeCell ref="A31:R31"/>
    <mergeCell ref="A32:R32"/>
    <mergeCell ref="A33:R33"/>
    <mergeCell ref="A30:R30"/>
    <mergeCell ref="A18:R18"/>
    <mergeCell ref="A28:R28"/>
    <mergeCell ref="A19:R19"/>
    <mergeCell ref="A20:R20"/>
    <mergeCell ref="A21:R21"/>
    <mergeCell ref="A23:R23"/>
    <mergeCell ref="A26:R26"/>
    <mergeCell ref="A27:R27"/>
    <mergeCell ref="A29:R29"/>
    <mergeCell ref="A24:R24"/>
    <mergeCell ref="A25:R25"/>
    <mergeCell ref="A22:R22"/>
  </mergeCells>
  <phoneticPr fontId="2"/>
  <printOptions horizontalCentered="1" verticalCentered="1"/>
  <pageMargins left="0" right="0" top="0" bottom="0" header="0" footer="0"/>
  <pageSetup paperSize="9" scale="57" fitToHeight="4"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0"/>
  <sheetViews>
    <sheetView zoomScale="120" zoomScaleNormal="120" workbookViewId="0">
      <selection activeCell="K4" sqref="K4"/>
    </sheetView>
  </sheetViews>
  <sheetFormatPr defaultColWidth="0" defaultRowHeight="12" zeroHeight="1" x14ac:dyDescent="0.15"/>
  <cols>
    <col min="1" max="1" width="3.85546875" customWidth="1"/>
    <col min="2" max="8" width="8.7109375" customWidth="1"/>
    <col min="9" max="13" width="9.140625" customWidth="1"/>
    <col min="14" max="16384" width="9.140625" hidden="1"/>
  </cols>
  <sheetData>
    <row r="1" spans="2:12" ht="16.899999999999999" customHeight="1" x14ac:dyDescent="0.15"/>
    <row r="2" spans="2:12" ht="16.899999999999999" customHeight="1" x14ac:dyDescent="0.15">
      <c r="B2" s="110" t="s">
        <v>143</v>
      </c>
      <c r="C2" s="110"/>
      <c r="D2" s="27" t="s">
        <v>19</v>
      </c>
      <c r="E2" s="81"/>
      <c r="F2" s="26" t="s">
        <v>58</v>
      </c>
      <c r="G2" s="122" t="s">
        <v>59</v>
      </c>
      <c r="H2" s="122"/>
      <c r="I2" s="122"/>
      <c r="J2" s="110" t="s">
        <v>60</v>
      </c>
      <c r="K2" s="110"/>
    </row>
    <row r="3" spans="2:12" ht="16.899999999999999" customHeight="1" x14ac:dyDescent="0.15"/>
    <row r="4" spans="2:12" ht="16.899999999999999" customHeight="1" x14ac:dyDescent="0.15">
      <c r="B4" s="110" t="s">
        <v>90</v>
      </c>
      <c r="C4" s="110"/>
      <c r="D4" s="110"/>
      <c r="E4" s="28" t="s">
        <v>136</v>
      </c>
    </row>
    <row r="5" spans="2:12" ht="16.899999999999999" customHeight="1" thickBot="1" x14ac:dyDescent="0.2"/>
    <row r="6" spans="2:12" ht="16.899999999999999" customHeight="1" x14ac:dyDescent="0.15">
      <c r="C6" s="124" t="s">
        <v>66</v>
      </c>
      <c r="D6" s="111"/>
      <c r="E6" s="29">
        <f>COUNTIFS(選手情報〈様式2〉!$G$16:$G$115,"男",選手情報〈様式2〉!$I$16:$I$115,"*小*")</f>
        <v>0</v>
      </c>
      <c r="F6" s="29" t="s">
        <v>83</v>
      </c>
      <c r="G6" s="111" t="s">
        <v>67</v>
      </c>
      <c r="H6" s="111"/>
      <c r="I6" s="29">
        <f>COUNTIFS(選手情報〈様式2〉!$G$16:$G$115,"女",選手情報〈様式2〉!$I$16:$I$115,"*小*")</f>
        <v>0</v>
      </c>
      <c r="J6" s="30" t="s">
        <v>83</v>
      </c>
    </row>
    <row r="7" spans="2:12" ht="16.899999999999999" customHeight="1" x14ac:dyDescent="0.15">
      <c r="C7" s="105" t="s">
        <v>68</v>
      </c>
      <c r="D7" s="106"/>
      <c r="E7" s="9">
        <f>COUNTIFS(選手情報〈様式2〉!$G$16:$G$115,"男",選手情報〈様式2〉!$I$16:$I$115,"*中*")</f>
        <v>0</v>
      </c>
      <c r="F7" s="9" t="s">
        <v>83</v>
      </c>
      <c r="G7" s="106" t="s">
        <v>69</v>
      </c>
      <c r="H7" s="106"/>
      <c r="I7" s="9">
        <f>COUNTIFS(選手情報〈様式2〉!$G$16:$G$115,"女",選手情報〈様式2〉!$I$16:$I$115,"*中*")</f>
        <v>0</v>
      </c>
      <c r="J7" s="31" t="s">
        <v>83</v>
      </c>
    </row>
    <row r="8" spans="2:12" ht="16.899999999999999" customHeight="1" x14ac:dyDescent="0.15">
      <c r="C8" s="105" t="s">
        <v>70</v>
      </c>
      <c r="D8" s="106"/>
      <c r="E8" s="9">
        <f>COUNTIFS(選手情報〈様式2〉!$G$16:$G$115,"男",選手情報〈様式2〉!$I$16:$I$115,"*高*")</f>
        <v>0</v>
      </c>
      <c r="F8" s="9" t="s">
        <v>83</v>
      </c>
      <c r="G8" s="106" t="s">
        <v>71</v>
      </c>
      <c r="H8" s="106"/>
      <c r="I8" s="9">
        <f>COUNTIFS(選手情報〈様式2〉!$G$16:$G$115,"女",選手情報〈様式2〉!$I$16:$I$115,"*高*")</f>
        <v>0</v>
      </c>
      <c r="J8" s="31" t="s">
        <v>83</v>
      </c>
    </row>
    <row r="9" spans="2:12" ht="16.899999999999999" customHeight="1" thickBot="1" x14ac:dyDescent="0.2">
      <c r="C9" s="123" t="s">
        <v>72</v>
      </c>
      <c r="D9" s="121"/>
      <c r="E9" s="35">
        <f>COUNTIFS(選手情報〈様式2〉!$G$16:$G$115,"男",選手情報〈様式2〉!$I$16:$I$115,"*大*")+COUNTIFS(選手情報〈様式2〉!$G$16:$G$115,"男",選手情報〈様式2〉!$I$16:$I$115,"*院*")+COUNTIFS(選手情報〈様式2〉!$G$16:$G$115,"男",選手情報〈様式2〉!$I$16:$I$115,"*一般*")</f>
        <v>0</v>
      </c>
      <c r="F9" s="34" t="s">
        <v>83</v>
      </c>
      <c r="G9" s="121" t="s">
        <v>73</v>
      </c>
      <c r="H9" s="121"/>
      <c r="I9" s="35">
        <f>COUNTIFS(選手情報〈様式2〉!$G$16:$G$115,"女",選手情報〈様式2〉!$I$16:$I$115,"*大*")+COUNTIFS(選手情報〈様式2〉!$G$16:$G$115,"女",選手情報〈様式2〉!$I$16:$I$115,"*院*")+COUNTIFS(選手情報〈様式2〉!$G$16:$G$115,"女",選手情報〈様式2〉!$I$16:$I$115,"*一般*")</f>
        <v>0</v>
      </c>
      <c r="J9" s="36" t="s">
        <v>83</v>
      </c>
    </row>
    <row r="10" spans="2:12" ht="16.899999999999999" customHeight="1" thickTop="1" thickBot="1" x14ac:dyDescent="0.2">
      <c r="C10" s="107" t="s">
        <v>82</v>
      </c>
      <c r="D10" s="108"/>
      <c r="E10" s="32">
        <f>SUM(E6:E9)</f>
        <v>0</v>
      </c>
      <c r="F10" s="32" t="s">
        <v>83</v>
      </c>
      <c r="G10" s="108" t="s">
        <v>82</v>
      </c>
      <c r="H10" s="108"/>
      <c r="I10" s="32">
        <f>SUM(I6:I9)</f>
        <v>0</v>
      </c>
      <c r="J10" s="33" t="s">
        <v>83</v>
      </c>
    </row>
    <row r="11" spans="2:12" ht="16.899999999999999" customHeight="1" x14ac:dyDescent="0.15"/>
    <row r="12" spans="2:12" ht="16.899999999999999" customHeight="1" x14ac:dyDescent="0.15">
      <c r="B12" s="110" t="s">
        <v>91</v>
      </c>
      <c r="C12" s="110"/>
      <c r="D12" s="110"/>
      <c r="E12" s="28" t="s">
        <v>137</v>
      </c>
    </row>
    <row r="13" spans="2:12" ht="16.899999999999999" customHeight="1" thickBot="1" x14ac:dyDescent="0.2"/>
    <row r="14" spans="2:12" ht="16.899999999999999" customHeight="1" x14ac:dyDescent="0.15">
      <c r="C14" s="124"/>
      <c r="D14" s="111"/>
      <c r="E14" s="111" t="s">
        <v>86</v>
      </c>
      <c r="F14" s="111"/>
      <c r="G14" s="111" t="s">
        <v>87</v>
      </c>
      <c r="H14" s="111"/>
      <c r="I14" s="111" t="s">
        <v>88</v>
      </c>
      <c r="J14" s="111"/>
      <c r="K14" s="111" t="s">
        <v>89</v>
      </c>
      <c r="L14" s="128"/>
    </row>
    <row r="15" spans="2:12" ht="16.899999999999999" customHeight="1" x14ac:dyDescent="0.15">
      <c r="C15" s="105" t="s">
        <v>84</v>
      </c>
      <c r="D15" s="106"/>
      <c r="E15" s="106">
        <f>E6+I6</f>
        <v>0</v>
      </c>
      <c r="F15" s="106"/>
      <c r="G15" s="102">
        <v>500</v>
      </c>
      <c r="H15" s="102"/>
      <c r="I15" s="102">
        <f>E15*G15</f>
        <v>0</v>
      </c>
      <c r="J15" s="102"/>
      <c r="K15" s="102">
        <f>SUM(I15:I18)</f>
        <v>0</v>
      </c>
      <c r="L15" s="103"/>
    </row>
    <row r="16" spans="2:12" ht="16.899999999999999" customHeight="1" x14ac:dyDescent="0.15">
      <c r="C16" s="105" t="s">
        <v>85</v>
      </c>
      <c r="D16" s="106"/>
      <c r="E16" s="106">
        <f>E7+I7</f>
        <v>0</v>
      </c>
      <c r="F16" s="106"/>
      <c r="G16" s="102">
        <v>600</v>
      </c>
      <c r="H16" s="102"/>
      <c r="I16" s="102">
        <f>E16*G16</f>
        <v>0</v>
      </c>
      <c r="J16" s="102"/>
      <c r="K16" s="102"/>
      <c r="L16" s="103"/>
    </row>
    <row r="17" spans="2:12" ht="16.899999999999999" customHeight="1" x14ac:dyDescent="0.15">
      <c r="C17" s="105" t="s">
        <v>141</v>
      </c>
      <c r="D17" s="106"/>
      <c r="E17" s="106">
        <f>E8+I8</f>
        <v>0</v>
      </c>
      <c r="F17" s="106"/>
      <c r="G17" s="102">
        <v>800</v>
      </c>
      <c r="H17" s="102"/>
      <c r="I17" s="102">
        <f>E17*G17</f>
        <v>0</v>
      </c>
      <c r="J17" s="102"/>
      <c r="K17" s="102"/>
      <c r="L17" s="103"/>
    </row>
    <row r="18" spans="2:12" ht="16.899999999999999" customHeight="1" thickBot="1" x14ac:dyDescent="0.2">
      <c r="C18" s="133" t="s">
        <v>142</v>
      </c>
      <c r="D18" s="100"/>
      <c r="E18" s="99">
        <f>E9+I9</f>
        <v>0</v>
      </c>
      <c r="F18" s="100"/>
      <c r="G18" s="101">
        <v>1200</v>
      </c>
      <c r="H18" s="101"/>
      <c r="I18" s="101">
        <f>E18*G18</f>
        <v>0</v>
      </c>
      <c r="J18" s="101"/>
      <c r="K18" s="101"/>
      <c r="L18" s="104"/>
    </row>
    <row r="19" spans="2:12" ht="16.899999999999999" customHeight="1" x14ac:dyDescent="0.15"/>
    <row r="20" spans="2:12" ht="16.899999999999999" customHeight="1" x14ac:dyDescent="0.15">
      <c r="B20" s="110" t="s">
        <v>92</v>
      </c>
      <c r="C20" s="110"/>
      <c r="D20" s="110"/>
    </row>
    <row r="21" spans="2:12" ht="16.899999999999999" customHeight="1" thickBot="1" x14ac:dyDescent="0.2"/>
    <row r="22" spans="2:12" ht="16.899999999999999" customHeight="1" x14ac:dyDescent="0.15">
      <c r="C22" s="129" t="s">
        <v>61</v>
      </c>
      <c r="D22" s="130"/>
      <c r="E22" s="131"/>
      <c r="F22" s="131"/>
      <c r="G22" s="131"/>
      <c r="H22" s="131"/>
      <c r="I22" s="131"/>
      <c r="J22" s="131"/>
      <c r="K22" s="131"/>
      <c r="L22" s="132"/>
    </row>
    <row r="23" spans="2:12" ht="16.899999999999999" customHeight="1" x14ac:dyDescent="0.15">
      <c r="C23" s="125" t="s">
        <v>62</v>
      </c>
      <c r="D23" s="113"/>
      <c r="E23" s="126"/>
      <c r="F23" s="126"/>
      <c r="G23" s="126"/>
      <c r="H23" s="126"/>
      <c r="I23" s="126"/>
      <c r="J23" s="126"/>
      <c r="K23" s="126"/>
      <c r="L23" s="127"/>
    </row>
    <row r="24" spans="2:12" ht="16.899999999999999" customHeight="1" x14ac:dyDescent="0.15">
      <c r="C24" s="125" t="s">
        <v>63</v>
      </c>
      <c r="D24" s="113"/>
      <c r="E24" s="126"/>
      <c r="F24" s="126"/>
      <c r="G24" s="126"/>
      <c r="H24" s="126"/>
      <c r="I24" s="126"/>
      <c r="J24" s="126"/>
      <c r="K24" s="126"/>
      <c r="L24" s="127"/>
    </row>
    <row r="25" spans="2:12" ht="16.899999999999999" customHeight="1" x14ac:dyDescent="0.15">
      <c r="C25" s="112" t="s">
        <v>95</v>
      </c>
      <c r="D25" s="113"/>
      <c r="E25" s="120" t="s">
        <v>65</v>
      </c>
      <c r="F25" s="120"/>
      <c r="G25" s="118"/>
      <c r="H25" s="118"/>
      <c r="I25" s="118"/>
      <c r="J25" s="118"/>
      <c r="K25" s="118"/>
      <c r="L25" s="119"/>
    </row>
    <row r="26" spans="2:12" ht="16.899999999999999" customHeight="1" thickBot="1" x14ac:dyDescent="0.2">
      <c r="C26" s="114"/>
      <c r="D26" s="115"/>
      <c r="E26" s="109" t="s">
        <v>64</v>
      </c>
      <c r="F26" s="109"/>
      <c r="G26" s="116"/>
      <c r="H26" s="116"/>
      <c r="I26" s="116"/>
      <c r="J26" s="116"/>
      <c r="K26" s="116"/>
      <c r="L26" s="117"/>
    </row>
    <row r="27" spans="2:12" x14ac:dyDescent="0.15"/>
    <row r="28" spans="2:12" x14ac:dyDescent="0.15"/>
    <row r="33" customFormat="1" hidden="1" x14ac:dyDescent="0.15"/>
    <row r="34" customFormat="1" hidden="1" x14ac:dyDescent="0.15"/>
    <row r="35" customFormat="1" hidden="1" x14ac:dyDescent="0.15"/>
    <row r="36" customFormat="1" hidden="1" x14ac:dyDescent="0.15"/>
    <row r="37" customFormat="1" hidden="1" x14ac:dyDescent="0.15"/>
    <row r="38" customFormat="1" hidden="1" x14ac:dyDescent="0.15"/>
    <row r="39" customFormat="1" hidden="1" x14ac:dyDescent="0.15"/>
    <row r="40" customFormat="1" hidden="1" x14ac:dyDescent="0.15"/>
  </sheetData>
  <sheetProtection algorithmName="SHA-512" hashValue="Crs2PJRUj7a7zE8G7N2LASdu4l4bZ3InWIC1wJbSM1g3p+1hvy/8GKc9DOwgBqstIOrJMBrzWwukndDe3rPUSw==" saltValue="Fex35ArjnkYEDCzBQNr4UQ==" spinCount="100000" sheet="1"/>
  <protectedRanges>
    <protectedRange sqref="E2 E22:L24 G25:L26" name="範囲1"/>
  </protectedRanges>
  <customSheetViews>
    <customSheetView guid="{47F39BBF-77C9-4A0D-B4EF-99DE670866C3}">
      <selection activeCell="B10" sqref="B10"/>
      <pageMargins left="0.25" right="0.25" top="0.75" bottom="0.75" header="0.3" footer="0.3"/>
      <pageSetup paperSize="9" orientation="portrait" verticalDpi="0" r:id="rId1"/>
    </customSheetView>
  </customSheetViews>
  <mergeCells count="49">
    <mergeCell ref="C23:D23"/>
    <mergeCell ref="C24:D24"/>
    <mergeCell ref="B20:D20"/>
    <mergeCell ref="E14:F14"/>
    <mergeCell ref="E15:F15"/>
    <mergeCell ref="E23:L23"/>
    <mergeCell ref="E24:L24"/>
    <mergeCell ref="K14:L14"/>
    <mergeCell ref="C22:D22"/>
    <mergeCell ref="I16:J16"/>
    <mergeCell ref="I17:J17"/>
    <mergeCell ref="E22:L22"/>
    <mergeCell ref="C15:D15"/>
    <mergeCell ref="C16:D16"/>
    <mergeCell ref="C14:D14"/>
    <mergeCell ref="C18:D18"/>
    <mergeCell ref="J2:K2"/>
    <mergeCell ref="B4:D4"/>
    <mergeCell ref="C6:D6"/>
    <mergeCell ref="C7:D7"/>
    <mergeCell ref="C8:D8"/>
    <mergeCell ref="G6:H6"/>
    <mergeCell ref="G9:H9"/>
    <mergeCell ref="G7:H7"/>
    <mergeCell ref="G8:H8"/>
    <mergeCell ref="B2:C2"/>
    <mergeCell ref="G2:I2"/>
    <mergeCell ref="C9:D9"/>
    <mergeCell ref="C10:D10"/>
    <mergeCell ref="G10:H10"/>
    <mergeCell ref="E26:F26"/>
    <mergeCell ref="G17:H17"/>
    <mergeCell ref="B12:D12"/>
    <mergeCell ref="E16:F16"/>
    <mergeCell ref="G14:H14"/>
    <mergeCell ref="C25:D26"/>
    <mergeCell ref="G15:H15"/>
    <mergeCell ref="G16:H16"/>
    <mergeCell ref="G26:L26"/>
    <mergeCell ref="E17:F17"/>
    <mergeCell ref="G25:L25"/>
    <mergeCell ref="E25:F25"/>
    <mergeCell ref="I14:J14"/>
    <mergeCell ref="I15:J15"/>
    <mergeCell ref="E18:F18"/>
    <mergeCell ref="G18:H18"/>
    <mergeCell ref="I18:J18"/>
    <mergeCell ref="K15:L18"/>
    <mergeCell ref="C17:D17"/>
  </mergeCells>
  <phoneticPr fontId="2"/>
  <pageMargins left="0.25" right="0.25" top="0.75" bottom="0.75" header="0.3" footer="0.3"/>
  <pageSetup paperSize="9"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W120"/>
  <sheetViews>
    <sheetView showZeros="0" zoomScaleNormal="100" zoomScaleSheetLayoutView="100" workbookViewId="0">
      <selection activeCell="B16" sqref="B16"/>
    </sheetView>
  </sheetViews>
  <sheetFormatPr defaultColWidth="0" defaultRowHeight="21.75" customHeight="1" zeroHeight="1" x14ac:dyDescent="0.15"/>
  <cols>
    <col min="1" max="1" width="6.5703125" style="6" bestFit="1" customWidth="1"/>
    <col min="2" max="2" width="17.5703125" style="1" customWidth="1"/>
    <col min="3" max="3" width="13.140625" style="2" customWidth="1"/>
    <col min="4" max="4" width="13.140625" style="1" customWidth="1"/>
    <col min="5" max="6" width="16.140625" style="1" customWidth="1"/>
    <col min="7" max="9" width="6.5703125" style="3" customWidth="1"/>
    <col min="10" max="10" width="21.140625" style="4" customWidth="1"/>
    <col min="11" max="11" width="12.5703125" style="4" customWidth="1"/>
    <col min="12" max="12" width="12" style="25" customWidth="1"/>
    <col min="13" max="14" width="8.5703125" style="5" hidden="1" customWidth="1"/>
    <col min="15" max="15" width="13.7109375" style="5" hidden="1" customWidth="1"/>
    <col min="16" max="257" width="0" style="5" hidden="1" customWidth="1"/>
    <col min="258" max="16384" width="10.28515625" style="5" hidden="1"/>
  </cols>
  <sheetData>
    <row r="1" spans="1:17" ht="11.25" customHeight="1" x14ac:dyDescent="0.15">
      <c r="A1" s="37" t="s">
        <v>14</v>
      </c>
      <c r="B1" s="37"/>
      <c r="C1" s="70"/>
      <c r="D1" s="37"/>
      <c r="E1" s="37"/>
      <c r="F1" s="37"/>
      <c r="G1" s="71"/>
      <c r="H1" s="71"/>
      <c r="I1" s="71"/>
      <c r="J1" s="72"/>
      <c r="K1" s="72"/>
      <c r="L1" s="37"/>
      <c r="Q1" s="24"/>
    </row>
    <row r="2" spans="1:17" ht="21.75" customHeight="1" thickBot="1" x14ac:dyDescent="0.2">
      <c r="A2" s="37"/>
      <c r="B2" s="135" t="s">
        <v>144</v>
      </c>
      <c r="C2" s="135"/>
      <c r="D2" s="77">
        <f>申込団体情報〈様式1〉!E2</f>
        <v>0</v>
      </c>
      <c r="E2" s="137" t="s">
        <v>93</v>
      </c>
      <c r="F2" s="137"/>
      <c r="G2" s="137"/>
      <c r="H2" s="92"/>
      <c r="I2" s="136" t="s">
        <v>94</v>
      </c>
      <c r="J2" s="136"/>
      <c r="K2" s="76"/>
      <c r="L2" s="5"/>
    </row>
    <row r="3" spans="1:17" ht="21.75" customHeight="1" x14ac:dyDescent="0.15">
      <c r="A3" s="37"/>
      <c r="B3" s="138" t="s">
        <v>61</v>
      </c>
      <c r="C3" s="139"/>
      <c r="D3" s="144">
        <f>申込団体情報〈様式1〉!E22</f>
        <v>0</v>
      </c>
      <c r="E3" s="144"/>
      <c r="F3" s="144"/>
      <c r="G3" s="144"/>
      <c r="H3" s="144"/>
      <c r="I3" s="144"/>
      <c r="J3" s="144"/>
      <c r="K3" s="145"/>
      <c r="L3" s="5"/>
    </row>
    <row r="4" spans="1:17" ht="21.75" customHeight="1" x14ac:dyDescent="0.15">
      <c r="A4" s="37"/>
      <c r="B4" s="140" t="s">
        <v>62</v>
      </c>
      <c r="C4" s="141"/>
      <c r="D4" s="146">
        <f>申込団体情報〈様式1〉!E23</f>
        <v>0</v>
      </c>
      <c r="E4" s="146"/>
      <c r="F4" s="146"/>
      <c r="G4" s="146"/>
      <c r="H4" s="146"/>
      <c r="I4" s="146"/>
      <c r="J4" s="146"/>
      <c r="K4" s="147"/>
      <c r="L4" s="5"/>
    </row>
    <row r="5" spans="1:17" ht="21.75" customHeight="1" thickBot="1" x14ac:dyDescent="0.2">
      <c r="A5" s="37"/>
      <c r="B5" s="142" t="s">
        <v>63</v>
      </c>
      <c r="C5" s="143"/>
      <c r="D5" s="148">
        <f>申込団体情報〈様式1〉!E24</f>
        <v>0</v>
      </c>
      <c r="E5" s="148"/>
      <c r="F5" s="148"/>
      <c r="G5" s="148"/>
      <c r="H5" s="148"/>
      <c r="I5" s="148"/>
      <c r="J5" s="148"/>
      <c r="K5" s="149"/>
      <c r="L5" s="5"/>
    </row>
    <row r="6" spans="1:17" ht="21.75" customHeight="1" x14ac:dyDescent="0.15">
      <c r="A6" s="134" t="s">
        <v>128</v>
      </c>
      <c r="B6" s="134"/>
      <c r="C6" s="134"/>
      <c r="D6" s="134"/>
      <c r="E6" s="134"/>
      <c r="F6" s="134"/>
      <c r="G6" s="134"/>
      <c r="H6" s="134"/>
      <c r="I6" s="134"/>
      <c r="J6" s="134"/>
      <c r="K6" s="134"/>
      <c r="L6" s="134"/>
    </row>
    <row r="7" spans="1:17" ht="21.75" customHeight="1" x14ac:dyDescent="0.15">
      <c r="A7" s="134"/>
      <c r="B7" s="134"/>
      <c r="C7" s="134"/>
      <c r="D7" s="134"/>
      <c r="E7" s="134"/>
      <c r="F7" s="134"/>
      <c r="G7" s="134"/>
      <c r="H7" s="134"/>
      <c r="I7" s="134"/>
      <c r="J7" s="134"/>
      <c r="K7" s="134"/>
      <c r="L7" s="134"/>
    </row>
    <row r="8" spans="1:17" ht="21.75" customHeight="1" thickBot="1" x14ac:dyDescent="0.2">
      <c r="A8" s="134"/>
      <c r="B8" s="134"/>
      <c r="C8" s="134"/>
      <c r="D8" s="134"/>
      <c r="E8" s="134"/>
      <c r="F8" s="134"/>
      <c r="G8" s="134"/>
      <c r="H8" s="134"/>
      <c r="I8" s="134"/>
      <c r="J8" s="134"/>
      <c r="K8" s="134"/>
      <c r="L8" s="134"/>
    </row>
    <row r="9" spans="1:17" ht="21.75" customHeight="1" thickBot="1" x14ac:dyDescent="0.2">
      <c r="A9" s="39"/>
      <c r="B9" s="40"/>
      <c r="C9" s="41"/>
      <c r="D9" s="38"/>
      <c r="E9" s="38"/>
      <c r="F9" s="38"/>
      <c r="G9" s="38"/>
      <c r="H9" s="38"/>
      <c r="I9" s="38"/>
      <c r="J9" s="38"/>
      <c r="K9" s="38"/>
      <c r="L9" s="37"/>
    </row>
    <row r="10" spans="1:17" s="22" customFormat="1" ht="21.75" customHeight="1" thickBot="1" x14ac:dyDescent="0.2">
      <c r="A10" s="42" t="s">
        <v>10</v>
      </c>
      <c r="B10" s="43" t="s">
        <v>2</v>
      </c>
      <c r="C10" s="43" t="s">
        <v>16</v>
      </c>
      <c r="D10" s="44" t="s">
        <v>3</v>
      </c>
      <c r="E10" s="43" t="s">
        <v>0</v>
      </c>
      <c r="F10" s="43" t="s">
        <v>40</v>
      </c>
      <c r="G10" s="43" t="s">
        <v>4</v>
      </c>
      <c r="H10" s="43" t="s">
        <v>138</v>
      </c>
      <c r="I10" s="43" t="s">
        <v>5</v>
      </c>
      <c r="J10" s="45" t="s">
        <v>1</v>
      </c>
      <c r="K10" s="43" t="s">
        <v>6</v>
      </c>
      <c r="L10" s="46" t="s">
        <v>27</v>
      </c>
    </row>
    <row r="11" spans="1:17" s="21" customFormat="1" ht="21.95" customHeight="1" thickTop="1" x14ac:dyDescent="0.15">
      <c r="A11" s="47" t="s">
        <v>11</v>
      </c>
      <c r="B11" s="48" t="s">
        <v>129</v>
      </c>
      <c r="C11" s="49" t="s">
        <v>24</v>
      </c>
      <c r="D11" s="48">
        <v>1111</v>
      </c>
      <c r="E11" s="50" t="s">
        <v>12</v>
      </c>
      <c r="F11" s="51" t="s">
        <v>15</v>
      </c>
      <c r="G11" s="52" t="s">
        <v>7</v>
      </c>
      <c r="H11" s="52">
        <v>11</v>
      </c>
      <c r="I11" s="52" t="s">
        <v>28</v>
      </c>
      <c r="J11" s="53" t="s">
        <v>18</v>
      </c>
      <c r="K11" s="52" t="s">
        <v>8</v>
      </c>
      <c r="L11" s="54"/>
    </row>
    <row r="12" spans="1:17" s="21" customFormat="1" ht="21.95" customHeight="1" x14ac:dyDescent="0.15">
      <c r="A12" s="47" t="s">
        <v>11</v>
      </c>
      <c r="B12" s="48" t="s">
        <v>74</v>
      </c>
      <c r="C12" s="49" t="s">
        <v>31</v>
      </c>
      <c r="D12" s="48">
        <v>3089</v>
      </c>
      <c r="E12" s="50" t="s">
        <v>33</v>
      </c>
      <c r="F12" s="51" t="s">
        <v>35</v>
      </c>
      <c r="G12" s="52" t="s">
        <v>13</v>
      </c>
      <c r="H12" s="52">
        <v>25</v>
      </c>
      <c r="I12" s="52" t="s">
        <v>37</v>
      </c>
      <c r="J12" s="53" t="s">
        <v>38</v>
      </c>
      <c r="K12" s="52" t="s">
        <v>8</v>
      </c>
      <c r="L12" s="54"/>
    </row>
    <row r="13" spans="1:17" s="21" customFormat="1" ht="21.95" customHeight="1" x14ac:dyDescent="0.15">
      <c r="A13" s="47" t="s">
        <v>11</v>
      </c>
      <c r="B13" s="48" t="s">
        <v>76</v>
      </c>
      <c r="C13" s="49" t="s">
        <v>32</v>
      </c>
      <c r="D13" s="48">
        <v>253</v>
      </c>
      <c r="E13" s="50" t="s">
        <v>34</v>
      </c>
      <c r="F13" s="51" t="s">
        <v>36</v>
      </c>
      <c r="G13" s="52" t="s">
        <v>7</v>
      </c>
      <c r="H13" s="52">
        <v>21</v>
      </c>
      <c r="I13" s="52" t="s">
        <v>53</v>
      </c>
      <c r="J13" s="53" t="s">
        <v>39</v>
      </c>
      <c r="K13" s="52" t="s">
        <v>8</v>
      </c>
      <c r="L13" s="54"/>
    </row>
    <row r="14" spans="1:17" ht="21.95" customHeight="1" x14ac:dyDescent="0.15">
      <c r="A14" s="55" t="s">
        <v>11</v>
      </c>
      <c r="B14" s="56" t="s">
        <v>80</v>
      </c>
      <c r="C14" s="57" t="s">
        <v>25</v>
      </c>
      <c r="D14" s="56">
        <v>1111</v>
      </c>
      <c r="E14" s="58" t="s">
        <v>20</v>
      </c>
      <c r="F14" s="59" t="s">
        <v>22</v>
      </c>
      <c r="G14" s="60" t="s">
        <v>7</v>
      </c>
      <c r="H14" s="60">
        <v>16</v>
      </c>
      <c r="I14" s="60" t="s">
        <v>29</v>
      </c>
      <c r="J14" s="61" t="s">
        <v>9</v>
      </c>
      <c r="K14" s="60" t="s">
        <v>8</v>
      </c>
      <c r="L14" s="62" t="s">
        <v>130</v>
      </c>
      <c r="M14" s="14"/>
    </row>
    <row r="15" spans="1:17" s="8" customFormat="1" ht="21.95" customHeight="1" thickBot="1" x14ac:dyDescent="0.2">
      <c r="A15" s="63" t="s">
        <v>11</v>
      </c>
      <c r="B15" s="64" t="s">
        <v>78</v>
      </c>
      <c r="C15" s="65" t="s">
        <v>26</v>
      </c>
      <c r="D15" s="64">
        <v>1110</v>
      </c>
      <c r="E15" s="66" t="s">
        <v>21</v>
      </c>
      <c r="F15" s="67" t="s">
        <v>23</v>
      </c>
      <c r="G15" s="68" t="s">
        <v>13</v>
      </c>
      <c r="H15" s="68">
        <v>12</v>
      </c>
      <c r="I15" s="68" t="s">
        <v>46</v>
      </c>
      <c r="J15" s="69" t="s">
        <v>17</v>
      </c>
      <c r="K15" s="68" t="s">
        <v>8</v>
      </c>
      <c r="L15" s="73"/>
      <c r="M15" s="14"/>
    </row>
    <row r="16" spans="1:17" s="7" customFormat="1" ht="21.95" customHeight="1" x14ac:dyDescent="0.15">
      <c r="A16" s="75">
        <v>1</v>
      </c>
      <c r="B16" s="82"/>
      <c r="C16" s="82"/>
      <c r="D16" s="83"/>
      <c r="E16" s="83"/>
      <c r="F16" s="84"/>
      <c r="G16" s="84"/>
      <c r="H16" s="84"/>
      <c r="I16" s="85"/>
      <c r="J16" s="86"/>
      <c r="K16" s="86"/>
      <c r="L16" s="83"/>
      <c r="M16" s="23"/>
    </row>
    <row r="17" spans="1:13" s="7" customFormat="1" ht="21.95" customHeight="1" x14ac:dyDescent="0.15">
      <c r="A17" s="74">
        <v>2</v>
      </c>
      <c r="B17" s="87"/>
      <c r="C17" s="87"/>
      <c r="D17" s="88"/>
      <c r="E17" s="88"/>
      <c r="F17" s="89"/>
      <c r="G17" s="89"/>
      <c r="H17" s="89"/>
      <c r="I17" s="90"/>
      <c r="J17" s="91"/>
      <c r="K17" s="91"/>
      <c r="L17" s="88"/>
      <c r="M17" s="23"/>
    </row>
    <row r="18" spans="1:13" s="7" customFormat="1" ht="21.95" customHeight="1" x14ac:dyDescent="0.15">
      <c r="A18" s="74">
        <v>3</v>
      </c>
      <c r="B18" s="87"/>
      <c r="C18" s="87"/>
      <c r="D18" s="88"/>
      <c r="E18" s="88"/>
      <c r="F18" s="89"/>
      <c r="G18" s="89"/>
      <c r="H18" s="89"/>
      <c r="I18" s="90"/>
      <c r="J18" s="91"/>
      <c r="K18" s="91"/>
      <c r="L18" s="88"/>
      <c r="M18" s="23"/>
    </row>
    <row r="19" spans="1:13" ht="21.95" customHeight="1" x14ac:dyDescent="0.15">
      <c r="A19" s="74">
        <v>4</v>
      </c>
      <c r="B19" s="87"/>
      <c r="C19" s="87"/>
      <c r="D19" s="88"/>
      <c r="E19" s="88"/>
      <c r="F19" s="89"/>
      <c r="G19" s="89"/>
      <c r="H19" s="89"/>
      <c r="I19" s="90"/>
      <c r="J19" s="91"/>
      <c r="K19" s="91"/>
      <c r="L19" s="88"/>
      <c r="M19" s="23"/>
    </row>
    <row r="20" spans="1:13" ht="21.95" customHeight="1" x14ac:dyDescent="0.15">
      <c r="A20" s="74">
        <v>5</v>
      </c>
      <c r="B20" s="87"/>
      <c r="C20" s="87"/>
      <c r="D20" s="88"/>
      <c r="E20" s="88"/>
      <c r="F20" s="89"/>
      <c r="G20" s="89"/>
      <c r="H20" s="89"/>
      <c r="I20" s="90"/>
      <c r="J20" s="91"/>
      <c r="K20" s="91"/>
      <c r="L20" s="88"/>
      <c r="M20" s="23"/>
    </row>
    <row r="21" spans="1:13" ht="21.95" customHeight="1" x14ac:dyDescent="0.15">
      <c r="A21" s="74">
        <v>6</v>
      </c>
      <c r="B21" s="87"/>
      <c r="C21" s="87"/>
      <c r="D21" s="88"/>
      <c r="E21" s="88"/>
      <c r="F21" s="89"/>
      <c r="G21" s="89"/>
      <c r="H21" s="89"/>
      <c r="I21" s="90"/>
      <c r="J21" s="91"/>
      <c r="K21" s="91"/>
      <c r="L21" s="88"/>
      <c r="M21" s="23"/>
    </row>
    <row r="22" spans="1:13" ht="21.95" customHeight="1" x14ac:dyDescent="0.15">
      <c r="A22" s="74">
        <v>7</v>
      </c>
      <c r="B22" s="87"/>
      <c r="C22" s="87"/>
      <c r="D22" s="88"/>
      <c r="E22" s="88"/>
      <c r="F22" s="89"/>
      <c r="G22" s="89"/>
      <c r="H22" s="89"/>
      <c r="I22" s="90"/>
      <c r="J22" s="91"/>
      <c r="K22" s="91"/>
      <c r="L22" s="88"/>
      <c r="M22" s="23"/>
    </row>
    <row r="23" spans="1:13" ht="21.95" customHeight="1" x14ac:dyDescent="0.15">
      <c r="A23" s="74">
        <v>8</v>
      </c>
      <c r="B23" s="90"/>
      <c r="C23" s="87"/>
      <c r="D23" s="88"/>
      <c r="E23" s="88"/>
      <c r="F23" s="89"/>
      <c r="G23" s="89"/>
      <c r="H23" s="89"/>
      <c r="I23" s="90"/>
      <c r="J23" s="91"/>
      <c r="K23" s="91"/>
      <c r="L23" s="88"/>
      <c r="M23" s="23"/>
    </row>
    <row r="24" spans="1:13" ht="21.95" customHeight="1" x14ac:dyDescent="0.15">
      <c r="A24" s="74">
        <v>9</v>
      </c>
      <c r="B24" s="87"/>
      <c r="C24" s="87"/>
      <c r="D24" s="88"/>
      <c r="E24" s="88"/>
      <c r="F24" s="89"/>
      <c r="G24" s="89"/>
      <c r="H24" s="89"/>
      <c r="I24" s="90"/>
      <c r="J24" s="91"/>
      <c r="K24" s="91"/>
      <c r="L24" s="88"/>
      <c r="M24" s="23"/>
    </row>
    <row r="25" spans="1:13" ht="21.95" customHeight="1" x14ac:dyDescent="0.15">
      <c r="A25" s="74">
        <v>10</v>
      </c>
      <c r="B25" s="90"/>
      <c r="C25" s="87"/>
      <c r="D25" s="88"/>
      <c r="E25" s="88"/>
      <c r="F25" s="89"/>
      <c r="G25" s="89"/>
      <c r="H25" s="89"/>
      <c r="I25" s="90"/>
      <c r="J25" s="91"/>
      <c r="K25" s="91"/>
      <c r="L25" s="88"/>
      <c r="M25" s="23"/>
    </row>
    <row r="26" spans="1:13" ht="21.95" customHeight="1" x14ac:dyDescent="0.15">
      <c r="A26" s="74">
        <v>11</v>
      </c>
      <c r="B26" s="87"/>
      <c r="C26" s="87"/>
      <c r="D26" s="88"/>
      <c r="E26" s="88"/>
      <c r="F26" s="89"/>
      <c r="G26" s="89"/>
      <c r="H26" s="89"/>
      <c r="I26" s="90"/>
      <c r="J26" s="91"/>
      <c r="K26" s="91"/>
      <c r="L26" s="88"/>
      <c r="M26" s="23"/>
    </row>
    <row r="27" spans="1:13" ht="21.95" customHeight="1" x14ac:dyDescent="0.15">
      <c r="A27" s="74">
        <v>12</v>
      </c>
      <c r="B27" s="87"/>
      <c r="C27" s="87"/>
      <c r="D27" s="88"/>
      <c r="E27" s="88"/>
      <c r="F27" s="89"/>
      <c r="G27" s="89"/>
      <c r="H27" s="89"/>
      <c r="I27" s="90"/>
      <c r="J27" s="91"/>
      <c r="K27" s="91"/>
      <c r="L27" s="88"/>
      <c r="M27" s="23"/>
    </row>
    <row r="28" spans="1:13" customFormat="1" ht="21.95" customHeight="1" x14ac:dyDescent="0.15">
      <c r="A28" s="74">
        <v>13</v>
      </c>
      <c r="B28" s="87"/>
      <c r="C28" s="87"/>
      <c r="D28" s="88"/>
      <c r="E28" s="88"/>
      <c r="F28" s="89"/>
      <c r="G28" s="89"/>
      <c r="H28" s="89"/>
      <c r="I28" s="90"/>
      <c r="J28" s="91"/>
      <c r="K28" s="91"/>
      <c r="L28" s="88"/>
      <c r="M28" s="23"/>
    </row>
    <row r="29" spans="1:13" customFormat="1" ht="21.95" customHeight="1" x14ac:dyDescent="0.15">
      <c r="A29" s="74">
        <v>14</v>
      </c>
      <c r="B29" s="87"/>
      <c r="C29" s="87"/>
      <c r="D29" s="88"/>
      <c r="E29" s="88"/>
      <c r="F29" s="89"/>
      <c r="G29" s="89"/>
      <c r="H29" s="89"/>
      <c r="I29" s="90"/>
      <c r="J29" s="91"/>
      <c r="K29" s="91"/>
      <c r="L29" s="88"/>
      <c r="M29" s="23"/>
    </row>
    <row r="30" spans="1:13" customFormat="1" ht="21.95" customHeight="1" x14ac:dyDescent="0.15">
      <c r="A30" s="74">
        <v>15</v>
      </c>
      <c r="B30" s="87"/>
      <c r="C30" s="87"/>
      <c r="D30" s="88"/>
      <c r="E30" s="88"/>
      <c r="F30" s="89"/>
      <c r="G30" s="89"/>
      <c r="H30" s="89"/>
      <c r="I30" s="90"/>
      <c r="J30" s="91"/>
      <c r="K30" s="91"/>
      <c r="L30" s="88"/>
      <c r="M30" s="23"/>
    </row>
    <row r="31" spans="1:13" customFormat="1" ht="21.95" customHeight="1" x14ac:dyDescent="0.15">
      <c r="A31" s="74">
        <v>16</v>
      </c>
      <c r="B31" s="87"/>
      <c r="C31" s="87"/>
      <c r="D31" s="88"/>
      <c r="E31" s="88"/>
      <c r="F31" s="89"/>
      <c r="G31" s="89"/>
      <c r="H31" s="89"/>
      <c r="I31" s="90"/>
      <c r="J31" s="91"/>
      <c r="K31" s="91"/>
      <c r="L31" s="88"/>
      <c r="M31" s="23"/>
    </row>
    <row r="32" spans="1:13" customFormat="1" ht="21.95" customHeight="1" x14ac:dyDescent="0.15">
      <c r="A32" s="74">
        <v>17</v>
      </c>
      <c r="B32" s="87"/>
      <c r="C32" s="87"/>
      <c r="D32" s="88"/>
      <c r="E32" s="88"/>
      <c r="F32" s="89"/>
      <c r="G32" s="89"/>
      <c r="H32" s="89"/>
      <c r="I32" s="90"/>
      <c r="J32" s="91"/>
      <c r="K32" s="91"/>
      <c r="L32" s="88"/>
      <c r="M32" s="23"/>
    </row>
    <row r="33" spans="1:13" customFormat="1" ht="21.95" customHeight="1" x14ac:dyDescent="0.15">
      <c r="A33" s="74">
        <v>18</v>
      </c>
      <c r="B33" s="90"/>
      <c r="C33" s="87"/>
      <c r="D33" s="88"/>
      <c r="E33" s="88"/>
      <c r="F33" s="89"/>
      <c r="G33" s="89"/>
      <c r="H33" s="89"/>
      <c r="I33" s="90"/>
      <c r="J33" s="91"/>
      <c r="K33" s="91"/>
      <c r="L33" s="88"/>
      <c r="M33" s="23"/>
    </row>
    <row r="34" spans="1:13" customFormat="1" ht="21.95" customHeight="1" x14ac:dyDescent="0.15">
      <c r="A34" s="74">
        <v>19</v>
      </c>
      <c r="B34" s="87"/>
      <c r="C34" s="87"/>
      <c r="D34" s="88"/>
      <c r="E34" s="88"/>
      <c r="F34" s="89"/>
      <c r="G34" s="89"/>
      <c r="H34" s="89"/>
      <c r="I34" s="90"/>
      <c r="J34" s="91"/>
      <c r="K34" s="91"/>
      <c r="L34" s="88"/>
      <c r="M34" s="23"/>
    </row>
    <row r="35" spans="1:13" customFormat="1" ht="21.95" customHeight="1" x14ac:dyDescent="0.15">
      <c r="A35" s="74">
        <v>20</v>
      </c>
      <c r="B35" s="90"/>
      <c r="C35" s="87"/>
      <c r="D35" s="88"/>
      <c r="E35" s="88"/>
      <c r="F35" s="89"/>
      <c r="G35" s="89"/>
      <c r="H35" s="89"/>
      <c r="I35" s="90"/>
      <c r="J35" s="91"/>
      <c r="K35" s="91"/>
      <c r="L35" s="88"/>
      <c r="M35" s="23"/>
    </row>
    <row r="36" spans="1:13" ht="21.95" customHeight="1" x14ac:dyDescent="0.15">
      <c r="A36" s="74">
        <v>21</v>
      </c>
      <c r="B36" s="87"/>
      <c r="C36" s="87"/>
      <c r="D36" s="88"/>
      <c r="E36" s="88"/>
      <c r="F36" s="89"/>
      <c r="G36" s="89"/>
      <c r="H36" s="89"/>
      <c r="I36" s="90"/>
      <c r="J36" s="91"/>
      <c r="K36" s="91"/>
      <c r="L36" s="88"/>
      <c r="M36" s="23"/>
    </row>
    <row r="37" spans="1:13" ht="21.95" customHeight="1" x14ac:dyDescent="0.15">
      <c r="A37" s="74">
        <v>22</v>
      </c>
      <c r="B37" s="87"/>
      <c r="C37" s="87"/>
      <c r="D37" s="88"/>
      <c r="E37" s="88"/>
      <c r="F37" s="89"/>
      <c r="G37" s="89"/>
      <c r="H37" s="89"/>
      <c r="I37" s="90"/>
      <c r="J37" s="91"/>
      <c r="K37" s="91"/>
      <c r="L37" s="88"/>
      <c r="M37" s="23"/>
    </row>
    <row r="38" spans="1:13" ht="21.95" customHeight="1" x14ac:dyDescent="0.15">
      <c r="A38" s="74">
        <v>23</v>
      </c>
      <c r="B38" s="87"/>
      <c r="C38" s="87"/>
      <c r="D38" s="88"/>
      <c r="E38" s="88"/>
      <c r="F38" s="89"/>
      <c r="G38" s="89"/>
      <c r="H38" s="89"/>
      <c r="I38" s="90"/>
      <c r="J38" s="91"/>
      <c r="K38" s="91"/>
      <c r="L38" s="88"/>
      <c r="M38" s="23"/>
    </row>
    <row r="39" spans="1:13" ht="21.95" customHeight="1" x14ac:dyDescent="0.15">
      <c r="A39" s="74">
        <v>24</v>
      </c>
      <c r="B39" s="87"/>
      <c r="C39" s="87"/>
      <c r="D39" s="88"/>
      <c r="E39" s="88"/>
      <c r="F39" s="89"/>
      <c r="G39" s="89"/>
      <c r="H39" s="89"/>
      <c r="I39" s="90"/>
      <c r="J39" s="91"/>
      <c r="K39" s="91"/>
      <c r="L39" s="88"/>
      <c r="M39" s="23"/>
    </row>
    <row r="40" spans="1:13" ht="21.95" customHeight="1" x14ac:dyDescent="0.15">
      <c r="A40" s="74">
        <v>25</v>
      </c>
      <c r="B40" s="87"/>
      <c r="C40" s="87"/>
      <c r="D40" s="88"/>
      <c r="E40" s="88"/>
      <c r="F40" s="89"/>
      <c r="G40" s="89"/>
      <c r="H40" s="89"/>
      <c r="I40" s="90"/>
      <c r="J40" s="91"/>
      <c r="K40" s="91"/>
      <c r="L40" s="88"/>
      <c r="M40" s="23"/>
    </row>
    <row r="41" spans="1:13" ht="21.95" customHeight="1" x14ac:dyDescent="0.15">
      <c r="A41" s="74">
        <v>26</v>
      </c>
      <c r="B41" s="87"/>
      <c r="C41" s="87"/>
      <c r="D41" s="88"/>
      <c r="E41" s="88"/>
      <c r="F41" s="89"/>
      <c r="G41" s="89"/>
      <c r="H41" s="89"/>
      <c r="I41" s="90"/>
      <c r="J41" s="91"/>
      <c r="K41" s="91"/>
      <c r="L41" s="88"/>
      <c r="M41" s="23"/>
    </row>
    <row r="42" spans="1:13" ht="21.95" customHeight="1" x14ac:dyDescent="0.15">
      <c r="A42" s="74">
        <v>27</v>
      </c>
      <c r="B42" s="87"/>
      <c r="C42" s="87"/>
      <c r="D42" s="88"/>
      <c r="E42" s="88"/>
      <c r="F42" s="89"/>
      <c r="G42" s="89"/>
      <c r="H42" s="89"/>
      <c r="I42" s="90"/>
      <c r="J42" s="91"/>
      <c r="K42" s="91"/>
      <c r="L42" s="88"/>
      <c r="M42" s="23"/>
    </row>
    <row r="43" spans="1:13" ht="21.95" customHeight="1" x14ac:dyDescent="0.15">
      <c r="A43" s="74">
        <v>28</v>
      </c>
      <c r="B43" s="90"/>
      <c r="C43" s="87"/>
      <c r="D43" s="88"/>
      <c r="E43" s="88"/>
      <c r="F43" s="89"/>
      <c r="G43" s="89"/>
      <c r="H43" s="89"/>
      <c r="I43" s="90"/>
      <c r="J43" s="91"/>
      <c r="K43" s="91"/>
      <c r="L43" s="88"/>
      <c r="M43" s="23"/>
    </row>
    <row r="44" spans="1:13" ht="21.95" customHeight="1" x14ac:dyDescent="0.15">
      <c r="A44" s="74">
        <v>29</v>
      </c>
      <c r="B44" s="87"/>
      <c r="C44" s="87"/>
      <c r="D44" s="88"/>
      <c r="E44" s="88"/>
      <c r="F44" s="89"/>
      <c r="G44" s="89"/>
      <c r="H44" s="89"/>
      <c r="I44" s="90"/>
      <c r="J44" s="91"/>
      <c r="K44" s="91"/>
      <c r="L44" s="88"/>
      <c r="M44" s="23"/>
    </row>
    <row r="45" spans="1:13" ht="21.95" customHeight="1" x14ac:dyDescent="0.15">
      <c r="A45" s="74">
        <v>30</v>
      </c>
      <c r="B45" s="90"/>
      <c r="C45" s="87"/>
      <c r="D45" s="88"/>
      <c r="E45" s="88"/>
      <c r="F45" s="89"/>
      <c r="G45" s="89"/>
      <c r="H45" s="89"/>
      <c r="I45" s="90"/>
      <c r="J45" s="91"/>
      <c r="K45" s="91"/>
      <c r="L45" s="88"/>
      <c r="M45" s="23"/>
    </row>
    <row r="46" spans="1:13" customFormat="1" ht="21.95" customHeight="1" x14ac:dyDescent="0.15">
      <c r="A46" s="74">
        <v>31</v>
      </c>
      <c r="B46" s="87"/>
      <c r="C46" s="87"/>
      <c r="D46" s="88"/>
      <c r="E46" s="88"/>
      <c r="F46" s="89"/>
      <c r="G46" s="89"/>
      <c r="H46" s="89"/>
      <c r="I46" s="90"/>
      <c r="J46" s="91"/>
      <c r="K46" s="91"/>
      <c r="L46" s="88"/>
      <c r="M46" s="23"/>
    </row>
    <row r="47" spans="1:13" ht="21.95" customHeight="1" x14ac:dyDescent="0.15">
      <c r="A47" s="74">
        <v>32</v>
      </c>
      <c r="B47" s="87"/>
      <c r="C47" s="87"/>
      <c r="D47" s="88"/>
      <c r="E47" s="88"/>
      <c r="F47" s="89"/>
      <c r="G47" s="89"/>
      <c r="H47" s="89"/>
      <c r="I47" s="90"/>
      <c r="J47" s="91"/>
      <c r="K47" s="91"/>
      <c r="L47" s="88"/>
      <c r="M47" s="23"/>
    </row>
    <row r="48" spans="1:13" ht="21.95" customHeight="1" x14ac:dyDescent="0.15">
      <c r="A48" s="74">
        <v>33</v>
      </c>
      <c r="B48" s="87"/>
      <c r="C48" s="87"/>
      <c r="D48" s="88"/>
      <c r="E48" s="88"/>
      <c r="F48" s="89"/>
      <c r="G48" s="89"/>
      <c r="H48" s="89"/>
      <c r="I48" s="90"/>
      <c r="J48" s="91"/>
      <c r="K48" s="91"/>
      <c r="L48" s="88"/>
      <c r="M48" s="23"/>
    </row>
    <row r="49" spans="1:17" ht="21.95" customHeight="1" x14ac:dyDescent="0.15">
      <c r="A49" s="74">
        <v>34</v>
      </c>
      <c r="B49" s="87"/>
      <c r="C49" s="87"/>
      <c r="D49" s="88"/>
      <c r="E49" s="88"/>
      <c r="F49" s="89"/>
      <c r="G49" s="89"/>
      <c r="H49" s="89"/>
      <c r="I49" s="90"/>
      <c r="J49" s="91"/>
      <c r="K49" s="91"/>
      <c r="L49" s="88"/>
      <c r="M49" s="23"/>
    </row>
    <row r="50" spans="1:17" ht="21.95" customHeight="1" x14ac:dyDescent="0.15">
      <c r="A50" s="74">
        <v>35</v>
      </c>
      <c r="B50" s="87"/>
      <c r="C50" s="87"/>
      <c r="D50" s="88"/>
      <c r="E50" s="88"/>
      <c r="F50" s="89"/>
      <c r="G50" s="89"/>
      <c r="H50" s="89"/>
      <c r="I50" s="90"/>
      <c r="J50" s="91"/>
      <c r="K50" s="91"/>
      <c r="L50" s="88"/>
      <c r="M50" s="23"/>
    </row>
    <row r="51" spans="1:17" ht="21.95" customHeight="1" x14ac:dyDescent="0.15">
      <c r="A51" s="74">
        <v>36</v>
      </c>
      <c r="B51" s="87"/>
      <c r="C51" s="87"/>
      <c r="D51" s="88"/>
      <c r="E51" s="88"/>
      <c r="F51" s="89"/>
      <c r="G51" s="89"/>
      <c r="H51" s="89"/>
      <c r="I51" s="90"/>
      <c r="J51" s="91"/>
      <c r="K51" s="91"/>
      <c r="L51" s="88"/>
      <c r="M51" s="23"/>
    </row>
    <row r="52" spans="1:17" ht="21.95" customHeight="1" x14ac:dyDescent="0.15">
      <c r="A52" s="74">
        <v>37</v>
      </c>
      <c r="B52" s="87"/>
      <c r="C52" s="87"/>
      <c r="D52" s="88"/>
      <c r="E52" s="88"/>
      <c r="F52" s="89"/>
      <c r="G52" s="89"/>
      <c r="H52" s="89"/>
      <c r="I52" s="90"/>
      <c r="J52" s="91"/>
      <c r="K52" s="91"/>
      <c r="L52" s="88"/>
      <c r="M52" s="23"/>
    </row>
    <row r="53" spans="1:17" ht="21.95" customHeight="1" x14ac:dyDescent="0.15">
      <c r="A53" s="74">
        <v>38</v>
      </c>
      <c r="B53" s="90"/>
      <c r="C53" s="87"/>
      <c r="D53" s="88"/>
      <c r="E53" s="88"/>
      <c r="F53" s="89"/>
      <c r="G53" s="89"/>
      <c r="H53" s="89"/>
      <c r="I53" s="90"/>
      <c r="J53" s="91"/>
      <c r="K53" s="91"/>
      <c r="L53" s="88"/>
      <c r="M53" s="23"/>
    </row>
    <row r="54" spans="1:17" ht="21.95" customHeight="1" x14ac:dyDescent="0.15">
      <c r="A54" s="74">
        <v>39</v>
      </c>
      <c r="B54" s="87"/>
      <c r="C54" s="87"/>
      <c r="D54" s="88"/>
      <c r="E54" s="88"/>
      <c r="F54" s="89"/>
      <c r="G54" s="89"/>
      <c r="H54" s="89"/>
      <c r="I54" s="90"/>
      <c r="J54" s="91"/>
      <c r="K54" s="91"/>
      <c r="L54" s="88"/>
      <c r="M54" s="15"/>
    </row>
    <row r="55" spans="1:17" ht="21.95" customHeight="1" x14ac:dyDescent="0.15">
      <c r="A55" s="74">
        <v>40</v>
      </c>
      <c r="B55" s="90"/>
      <c r="C55" s="87"/>
      <c r="D55" s="88"/>
      <c r="E55" s="88"/>
      <c r="F55" s="89"/>
      <c r="G55" s="89"/>
      <c r="H55" s="89"/>
      <c r="I55" s="90"/>
      <c r="J55" s="91"/>
      <c r="K55" s="91"/>
      <c r="L55" s="88"/>
      <c r="M55" s="11"/>
      <c r="N55" s="10"/>
      <c r="O55" s="10"/>
      <c r="P55" s="10"/>
      <c r="Q55" s="10"/>
    </row>
    <row r="56" spans="1:17" ht="21.95" customHeight="1" x14ac:dyDescent="0.15">
      <c r="A56" s="74">
        <v>41</v>
      </c>
      <c r="B56" s="87"/>
      <c r="C56" s="87"/>
      <c r="D56" s="88"/>
      <c r="E56" s="88"/>
      <c r="F56" s="89"/>
      <c r="G56" s="89"/>
      <c r="H56" s="89"/>
      <c r="I56" s="90"/>
      <c r="J56" s="91"/>
      <c r="K56" s="91"/>
      <c r="L56" s="88"/>
      <c r="M56" s="11"/>
      <c r="N56" s="10"/>
      <c r="O56" s="10"/>
      <c r="P56" s="10"/>
      <c r="Q56" s="10"/>
    </row>
    <row r="57" spans="1:17" ht="21.95" customHeight="1" x14ac:dyDescent="0.15">
      <c r="A57" s="74">
        <v>42</v>
      </c>
      <c r="B57" s="87"/>
      <c r="C57" s="87"/>
      <c r="D57" s="88"/>
      <c r="E57" s="88"/>
      <c r="F57" s="89"/>
      <c r="G57" s="89"/>
      <c r="H57" s="89"/>
      <c r="I57" s="90"/>
      <c r="J57" s="91"/>
      <c r="K57" s="91"/>
      <c r="L57" s="88"/>
      <c r="M57" s="11"/>
      <c r="N57" s="10"/>
      <c r="O57" s="10"/>
      <c r="P57" s="10"/>
      <c r="Q57" s="10"/>
    </row>
    <row r="58" spans="1:17" ht="21.95" customHeight="1" x14ac:dyDescent="0.15">
      <c r="A58" s="74">
        <v>43</v>
      </c>
      <c r="B58" s="87"/>
      <c r="C58" s="87"/>
      <c r="D58" s="88"/>
      <c r="E58" s="88"/>
      <c r="F58" s="89"/>
      <c r="G58" s="89"/>
      <c r="H58" s="89"/>
      <c r="I58" s="90"/>
      <c r="J58" s="91"/>
      <c r="K58" s="91"/>
      <c r="L58" s="88"/>
      <c r="M58" s="11"/>
      <c r="N58" s="10"/>
      <c r="O58" s="10"/>
      <c r="P58" s="10"/>
      <c r="Q58" s="10"/>
    </row>
    <row r="59" spans="1:17" ht="21.95" customHeight="1" x14ac:dyDescent="0.15">
      <c r="A59" s="74">
        <v>44</v>
      </c>
      <c r="B59" s="87"/>
      <c r="C59" s="87"/>
      <c r="D59" s="88"/>
      <c r="E59" s="88"/>
      <c r="F59" s="89"/>
      <c r="G59" s="89"/>
      <c r="H59" s="89"/>
      <c r="I59" s="90"/>
      <c r="J59" s="91"/>
      <c r="K59" s="91"/>
      <c r="L59" s="88"/>
      <c r="M59" s="11"/>
      <c r="N59" s="10"/>
      <c r="O59" s="10"/>
      <c r="P59" s="10"/>
      <c r="Q59" s="10"/>
    </row>
    <row r="60" spans="1:17" ht="21.95" customHeight="1" x14ac:dyDescent="0.15">
      <c r="A60" s="74">
        <v>45</v>
      </c>
      <c r="B60" s="87"/>
      <c r="C60" s="87"/>
      <c r="D60" s="88"/>
      <c r="E60" s="88"/>
      <c r="F60" s="89"/>
      <c r="G60" s="89"/>
      <c r="H60" s="89"/>
      <c r="I60" s="90"/>
      <c r="J60" s="91"/>
      <c r="K60" s="91"/>
      <c r="L60" s="88"/>
      <c r="M60" s="15"/>
      <c r="N60" s="10"/>
      <c r="O60" s="10"/>
      <c r="P60" s="10"/>
      <c r="Q60" s="10"/>
    </row>
    <row r="61" spans="1:17" ht="21.95" customHeight="1" x14ac:dyDescent="0.15">
      <c r="A61" s="74">
        <v>46</v>
      </c>
      <c r="B61" s="87"/>
      <c r="C61" s="87"/>
      <c r="D61" s="88"/>
      <c r="E61" s="88"/>
      <c r="F61" s="89"/>
      <c r="G61" s="89"/>
      <c r="H61" s="89"/>
      <c r="I61" s="90"/>
      <c r="J61" s="91"/>
      <c r="K61" s="91"/>
      <c r="L61" s="88"/>
      <c r="M61" s="15"/>
      <c r="N61" s="10"/>
      <c r="O61" s="10"/>
      <c r="P61" s="10"/>
      <c r="Q61" s="10"/>
    </row>
    <row r="62" spans="1:17" ht="21.95" customHeight="1" x14ac:dyDescent="0.15">
      <c r="A62" s="74">
        <v>47</v>
      </c>
      <c r="B62" s="87"/>
      <c r="C62" s="87"/>
      <c r="D62" s="88"/>
      <c r="E62" s="88"/>
      <c r="F62" s="89"/>
      <c r="G62" s="89"/>
      <c r="H62" s="89"/>
      <c r="I62" s="90"/>
      <c r="J62" s="91"/>
      <c r="K62" s="91"/>
      <c r="L62" s="88"/>
      <c r="M62" s="15"/>
      <c r="N62" s="10"/>
      <c r="O62" s="10"/>
      <c r="P62" s="10"/>
      <c r="Q62" s="10"/>
    </row>
    <row r="63" spans="1:17" ht="21.95" customHeight="1" x14ac:dyDescent="0.15">
      <c r="A63" s="74">
        <v>48</v>
      </c>
      <c r="B63" s="90"/>
      <c r="C63" s="87"/>
      <c r="D63" s="88"/>
      <c r="E63" s="88"/>
      <c r="F63" s="89"/>
      <c r="G63" s="89"/>
      <c r="H63" s="89"/>
      <c r="I63" s="90"/>
      <c r="J63" s="91"/>
      <c r="K63" s="91"/>
      <c r="L63" s="88"/>
      <c r="M63" s="15"/>
      <c r="N63" s="10"/>
      <c r="O63" s="10"/>
      <c r="P63" s="10"/>
      <c r="Q63" s="10"/>
    </row>
    <row r="64" spans="1:17" ht="21.95" customHeight="1" x14ac:dyDescent="0.15">
      <c r="A64" s="74">
        <v>49</v>
      </c>
      <c r="B64" s="87"/>
      <c r="C64" s="87"/>
      <c r="D64" s="88"/>
      <c r="E64" s="88"/>
      <c r="F64" s="89"/>
      <c r="G64" s="89"/>
      <c r="H64" s="89"/>
      <c r="I64" s="90"/>
      <c r="J64" s="91"/>
      <c r="K64" s="91"/>
      <c r="L64" s="88"/>
      <c r="M64" s="15"/>
      <c r="N64" s="10"/>
      <c r="O64" s="10"/>
      <c r="P64" s="10"/>
      <c r="Q64" s="10"/>
    </row>
    <row r="65" spans="1:17" ht="21.95" customHeight="1" x14ac:dyDescent="0.15">
      <c r="A65" s="74">
        <v>50</v>
      </c>
      <c r="B65" s="90"/>
      <c r="C65" s="87"/>
      <c r="D65" s="88"/>
      <c r="E65" s="88"/>
      <c r="F65" s="89"/>
      <c r="G65" s="89"/>
      <c r="H65" s="89"/>
      <c r="I65" s="90"/>
      <c r="J65" s="91"/>
      <c r="K65" s="91"/>
      <c r="L65" s="88"/>
      <c r="M65" s="15"/>
      <c r="N65" s="10"/>
      <c r="O65" s="10"/>
      <c r="P65" s="10"/>
      <c r="Q65" s="10"/>
    </row>
    <row r="66" spans="1:17" ht="21.95" customHeight="1" x14ac:dyDescent="0.15">
      <c r="A66" s="74">
        <v>51</v>
      </c>
      <c r="B66" s="87"/>
      <c r="C66" s="87"/>
      <c r="D66" s="88"/>
      <c r="E66" s="88"/>
      <c r="F66" s="89"/>
      <c r="G66" s="89"/>
      <c r="H66" s="89"/>
      <c r="I66" s="90"/>
      <c r="J66" s="91"/>
      <c r="K66" s="91"/>
      <c r="L66" s="88"/>
      <c r="M66" s="15"/>
      <c r="N66" s="10"/>
      <c r="O66" s="10"/>
      <c r="P66" s="10"/>
      <c r="Q66" s="10"/>
    </row>
    <row r="67" spans="1:17" ht="21.95" customHeight="1" x14ac:dyDescent="0.15">
      <c r="A67" s="74">
        <v>52</v>
      </c>
      <c r="B67" s="87"/>
      <c r="C67" s="87"/>
      <c r="D67" s="88"/>
      <c r="E67" s="88"/>
      <c r="F67" s="89"/>
      <c r="G67" s="89"/>
      <c r="H67" s="89"/>
      <c r="I67" s="90"/>
      <c r="J67" s="91"/>
      <c r="K67" s="91"/>
      <c r="L67" s="88"/>
      <c r="M67" s="15"/>
      <c r="N67" s="10"/>
      <c r="O67" s="10"/>
      <c r="P67" s="10"/>
      <c r="Q67" s="10"/>
    </row>
    <row r="68" spans="1:17" ht="21.95" customHeight="1" x14ac:dyDescent="0.15">
      <c r="A68" s="74">
        <v>53</v>
      </c>
      <c r="B68" s="87"/>
      <c r="C68" s="87"/>
      <c r="D68" s="88"/>
      <c r="E68" s="88"/>
      <c r="F68" s="89"/>
      <c r="G68" s="89"/>
      <c r="H68" s="89"/>
      <c r="I68" s="90"/>
      <c r="J68" s="91"/>
      <c r="K68" s="91"/>
      <c r="L68" s="88"/>
      <c r="M68" s="15"/>
      <c r="N68" s="10"/>
      <c r="O68" s="10"/>
      <c r="P68" s="10"/>
      <c r="Q68" s="10"/>
    </row>
    <row r="69" spans="1:17" ht="21.95" customHeight="1" x14ac:dyDescent="0.15">
      <c r="A69" s="74">
        <v>54</v>
      </c>
      <c r="B69" s="87"/>
      <c r="C69" s="87"/>
      <c r="D69" s="88"/>
      <c r="E69" s="88"/>
      <c r="F69" s="89"/>
      <c r="G69" s="89"/>
      <c r="H69" s="89"/>
      <c r="I69" s="90"/>
      <c r="J69" s="91"/>
      <c r="K69" s="91"/>
      <c r="L69" s="88"/>
      <c r="M69" s="15"/>
      <c r="N69" s="10"/>
      <c r="O69" s="10"/>
      <c r="P69" s="10"/>
      <c r="Q69" s="10"/>
    </row>
    <row r="70" spans="1:17" ht="21.95" customHeight="1" x14ac:dyDescent="0.15">
      <c r="A70" s="74">
        <v>55</v>
      </c>
      <c r="B70" s="87"/>
      <c r="C70" s="87"/>
      <c r="D70" s="88"/>
      <c r="E70" s="88"/>
      <c r="F70" s="89"/>
      <c r="G70" s="89"/>
      <c r="H70" s="89"/>
      <c r="I70" s="90"/>
      <c r="J70" s="91"/>
      <c r="K70" s="91"/>
      <c r="L70" s="88"/>
      <c r="M70" s="15"/>
      <c r="N70" s="10"/>
      <c r="O70" s="10"/>
      <c r="P70" s="10"/>
      <c r="Q70" s="10"/>
    </row>
    <row r="71" spans="1:17" ht="21.95" customHeight="1" x14ac:dyDescent="0.15">
      <c r="A71" s="74">
        <v>56</v>
      </c>
      <c r="B71" s="87"/>
      <c r="C71" s="87"/>
      <c r="D71" s="88"/>
      <c r="E71" s="88"/>
      <c r="F71" s="89"/>
      <c r="G71" s="89"/>
      <c r="H71" s="89"/>
      <c r="I71" s="90"/>
      <c r="J71" s="91"/>
      <c r="K71" s="91"/>
      <c r="L71" s="88"/>
      <c r="M71" s="15"/>
      <c r="N71" s="10"/>
      <c r="O71" s="10"/>
      <c r="P71" s="10"/>
      <c r="Q71" s="10"/>
    </row>
    <row r="72" spans="1:17" ht="21.95" customHeight="1" x14ac:dyDescent="0.15">
      <c r="A72" s="74">
        <v>57</v>
      </c>
      <c r="B72" s="87"/>
      <c r="C72" s="87"/>
      <c r="D72" s="88"/>
      <c r="E72" s="88"/>
      <c r="F72" s="89"/>
      <c r="G72" s="89"/>
      <c r="H72" s="89"/>
      <c r="I72" s="90"/>
      <c r="J72" s="91"/>
      <c r="K72" s="91"/>
      <c r="L72" s="88"/>
      <c r="M72" s="23"/>
      <c r="N72" s="10"/>
      <c r="O72" s="10"/>
      <c r="P72" s="10"/>
      <c r="Q72" s="10"/>
    </row>
    <row r="73" spans="1:17" ht="21.95" customHeight="1" x14ac:dyDescent="0.15">
      <c r="A73" s="74">
        <v>58</v>
      </c>
      <c r="B73" s="90"/>
      <c r="C73" s="87"/>
      <c r="D73" s="88"/>
      <c r="E73" s="88"/>
      <c r="F73" s="89"/>
      <c r="G73" s="89"/>
      <c r="H73" s="89"/>
      <c r="I73" s="90"/>
      <c r="J73" s="91"/>
      <c r="K73" s="91"/>
      <c r="L73" s="88"/>
      <c r="M73" s="23"/>
    </row>
    <row r="74" spans="1:17" ht="21.95" customHeight="1" x14ac:dyDescent="0.15">
      <c r="A74" s="74">
        <v>59</v>
      </c>
      <c r="B74" s="87"/>
      <c r="C74" s="87"/>
      <c r="D74" s="88"/>
      <c r="E74" s="88"/>
      <c r="F74" s="89"/>
      <c r="G74" s="89"/>
      <c r="H74" s="89"/>
      <c r="I74" s="90"/>
      <c r="J74" s="91"/>
      <c r="K74" s="91"/>
      <c r="L74" s="88"/>
      <c r="M74" s="23"/>
    </row>
    <row r="75" spans="1:17" ht="21.95" customHeight="1" x14ac:dyDescent="0.15">
      <c r="A75" s="74">
        <v>60</v>
      </c>
      <c r="B75" s="90"/>
      <c r="C75" s="87"/>
      <c r="D75" s="88"/>
      <c r="E75" s="88"/>
      <c r="F75" s="89"/>
      <c r="G75" s="89"/>
      <c r="H75" s="89"/>
      <c r="I75" s="90"/>
      <c r="J75" s="91"/>
      <c r="K75" s="91"/>
      <c r="L75" s="88"/>
      <c r="M75" s="23"/>
    </row>
    <row r="76" spans="1:17" ht="21.95" customHeight="1" x14ac:dyDescent="0.15">
      <c r="A76" s="74">
        <v>61</v>
      </c>
      <c r="B76" s="87"/>
      <c r="C76" s="87"/>
      <c r="D76" s="88"/>
      <c r="E76" s="88"/>
      <c r="F76" s="89"/>
      <c r="G76" s="89"/>
      <c r="H76" s="89"/>
      <c r="I76" s="90"/>
      <c r="J76" s="91"/>
      <c r="K76" s="91"/>
      <c r="L76" s="88"/>
      <c r="M76" s="23"/>
    </row>
    <row r="77" spans="1:17" ht="21.95" customHeight="1" x14ac:dyDescent="0.15">
      <c r="A77" s="74">
        <v>62</v>
      </c>
      <c r="B77" s="87"/>
      <c r="C77" s="87"/>
      <c r="D77" s="88"/>
      <c r="E77" s="88"/>
      <c r="F77" s="89"/>
      <c r="G77" s="89"/>
      <c r="H77" s="89"/>
      <c r="I77" s="90"/>
      <c r="J77" s="91"/>
      <c r="K77" s="91"/>
      <c r="L77" s="88"/>
      <c r="M77" s="23"/>
    </row>
    <row r="78" spans="1:17" ht="21.95" customHeight="1" x14ac:dyDescent="0.15">
      <c r="A78" s="74">
        <v>63</v>
      </c>
      <c r="B78" s="87"/>
      <c r="C78" s="87"/>
      <c r="D78" s="88"/>
      <c r="E78" s="88"/>
      <c r="F78" s="89"/>
      <c r="G78" s="89"/>
      <c r="H78" s="89"/>
      <c r="I78" s="90"/>
      <c r="J78" s="91"/>
      <c r="K78" s="91"/>
      <c r="L78" s="88"/>
      <c r="M78" s="23"/>
    </row>
    <row r="79" spans="1:17" ht="21.95" customHeight="1" x14ac:dyDescent="0.15">
      <c r="A79" s="74">
        <v>64</v>
      </c>
      <c r="B79" s="87"/>
      <c r="C79" s="87"/>
      <c r="D79" s="88"/>
      <c r="E79" s="88"/>
      <c r="F79" s="89"/>
      <c r="G79" s="89"/>
      <c r="H79" s="89"/>
      <c r="I79" s="90"/>
      <c r="J79" s="91"/>
      <c r="K79" s="91"/>
      <c r="L79" s="88"/>
      <c r="M79" s="23"/>
    </row>
    <row r="80" spans="1:17" ht="21.95" customHeight="1" x14ac:dyDescent="0.15">
      <c r="A80" s="74">
        <v>65</v>
      </c>
      <c r="B80" s="87"/>
      <c r="C80" s="87"/>
      <c r="D80" s="88"/>
      <c r="E80" s="88"/>
      <c r="F80" s="89"/>
      <c r="G80" s="89"/>
      <c r="H80" s="89"/>
      <c r="I80" s="90"/>
      <c r="J80" s="91"/>
      <c r="K80" s="91"/>
      <c r="L80" s="88"/>
      <c r="M80" s="23"/>
    </row>
    <row r="81" spans="1:13" ht="21.95" customHeight="1" x14ac:dyDescent="0.15">
      <c r="A81" s="74">
        <v>66</v>
      </c>
      <c r="B81" s="87"/>
      <c r="C81" s="87"/>
      <c r="D81" s="88"/>
      <c r="E81" s="88"/>
      <c r="F81" s="89"/>
      <c r="G81" s="89"/>
      <c r="H81" s="89"/>
      <c r="I81" s="90"/>
      <c r="J81" s="91"/>
      <c r="K81" s="91"/>
      <c r="L81" s="88"/>
      <c r="M81" s="23"/>
    </row>
    <row r="82" spans="1:13" ht="21.95" customHeight="1" x14ac:dyDescent="0.15">
      <c r="A82" s="74">
        <v>67</v>
      </c>
      <c r="B82" s="87"/>
      <c r="C82" s="87"/>
      <c r="D82" s="88"/>
      <c r="E82" s="88"/>
      <c r="F82" s="89"/>
      <c r="G82" s="89"/>
      <c r="H82" s="89"/>
      <c r="I82" s="90"/>
      <c r="J82" s="91"/>
      <c r="K82" s="91"/>
      <c r="L82" s="88"/>
      <c r="M82" s="23"/>
    </row>
    <row r="83" spans="1:13" ht="21.95" customHeight="1" x14ac:dyDescent="0.15">
      <c r="A83" s="74">
        <v>68</v>
      </c>
      <c r="B83" s="90"/>
      <c r="C83" s="87"/>
      <c r="D83" s="88"/>
      <c r="E83" s="88"/>
      <c r="F83" s="89"/>
      <c r="G83" s="89"/>
      <c r="H83" s="89"/>
      <c r="I83" s="90"/>
      <c r="J83" s="91"/>
      <c r="K83" s="91"/>
      <c r="L83" s="88"/>
      <c r="M83" s="23"/>
    </row>
    <row r="84" spans="1:13" ht="21.95" customHeight="1" x14ac:dyDescent="0.15">
      <c r="A84" s="74">
        <v>69</v>
      </c>
      <c r="B84" s="87"/>
      <c r="C84" s="87"/>
      <c r="D84" s="88"/>
      <c r="E84" s="88"/>
      <c r="F84" s="89"/>
      <c r="G84" s="89"/>
      <c r="H84" s="89"/>
      <c r="I84" s="90"/>
      <c r="J84" s="91"/>
      <c r="K84" s="91"/>
      <c r="L84" s="88"/>
      <c r="M84" s="23"/>
    </row>
    <row r="85" spans="1:13" ht="21.95" customHeight="1" x14ac:dyDescent="0.15">
      <c r="A85" s="74">
        <v>70</v>
      </c>
      <c r="B85" s="90"/>
      <c r="C85" s="87"/>
      <c r="D85" s="88"/>
      <c r="E85" s="88"/>
      <c r="F85" s="89"/>
      <c r="G85" s="89"/>
      <c r="H85" s="89"/>
      <c r="I85" s="90"/>
      <c r="J85" s="91"/>
      <c r="K85" s="91"/>
      <c r="L85" s="88"/>
      <c r="M85" s="23"/>
    </row>
    <row r="86" spans="1:13" ht="21.95" customHeight="1" x14ac:dyDescent="0.15">
      <c r="A86" s="74">
        <v>71</v>
      </c>
      <c r="B86" s="87"/>
      <c r="C86" s="87"/>
      <c r="D86" s="88"/>
      <c r="E86" s="88"/>
      <c r="F86" s="89"/>
      <c r="G86" s="89"/>
      <c r="H86" s="89"/>
      <c r="I86" s="90"/>
      <c r="J86" s="91"/>
      <c r="K86" s="91"/>
      <c r="L86" s="88"/>
      <c r="M86" s="23"/>
    </row>
    <row r="87" spans="1:13" ht="21.95" customHeight="1" x14ac:dyDescent="0.15">
      <c r="A87" s="74">
        <v>72</v>
      </c>
      <c r="B87" s="87"/>
      <c r="C87" s="87"/>
      <c r="D87" s="88"/>
      <c r="E87" s="88"/>
      <c r="F87" s="89"/>
      <c r="G87" s="89"/>
      <c r="H87" s="89"/>
      <c r="I87" s="90"/>
      <c r="J87" s="91"/>
      <c r="K87" s="91"/>
      <c r="L87" s="88"/>
      <c r="M87" s="23"/>
    </row>
    <row r="88" spans="1:13" ht="21.95" customHeight="1" x14ac:dyDescent="0.15">
      <c r="A88" s="74">
        <v>73</v>
      </c>
      <c r="B88" s="87"/>
      <c r="C88" s="87"/>
      <c r="D88" s="88"/>
      <c r="E88" s="88"/>
      <c r="F88" s="89"/>
      <c r="G88" s="89"/>
      <c r="H88" s="89"/>
      <c r="I88" s="90"/>
      <c r="J88" s="91"/>
      <c r="K88" s="91"/>
      <c r="L88" s="88"/>
      <c r="M88" s="23"/>
    </row>
    <row r="89" spans="1:13" ht="21.95" customHeight="1" x14ac:dyDescent="0.15">
      <c r="A89" s="74">
        <v>74</v>
      </c>
      <c r="B89" s="87"/>
      <c r="C89" s="87"/>
      <c r="D89" s="88"/>
      <c r="E89" s="88"/>
      <c r="F89" s="89"/>
      <c r="G89" s="89"/>
      <c r="H89" s="89"/>
      <c r="I89" s="90"/>
      <c r="J89" s="91"/>
      <c r="K89" s="91"/>
      <c r="L89" s="88"/>
      <c r="M89" s="23"/>
    </row>
    <row r="90" spans="1:13" ht="21.95" customHeight="1" x14ac:dyDescent="0.15">
      <c r="A90" s="74">
        <v>75</v>
      </c>
      <c r="B90" s="87"/>
      <c r="C90" s="87"/>
      <c r="D90" s="88"/>
      <c r="E90" s="88"/>
      <c r="F90" s="89"/>
      <c r="G90" s="89"/>
      <c r="H90" s="89"/>
      <c r="I90" s="90"/>
      <c r="J90" s="91"/>
      <c r="K90" s="91"/>
      <c r="L90" s="88"/>
      <c r="M90" s="23"/>
    </row>
    <row r="91" spans="1:13" ht="21.95" customHeight="1" x14ac:dyDescent="0.15">
      <c r="A91" s="74">
        <v>76</v>
      </c>
      <c r="B91" s="87"/>
      <c r="C91" s="87"/>
      <c r="D91" s="88"/>
      <c r="E91" s="88"/>
      <c r="F91" s="89"/>
      <c r="G91" s="89"/>
      <c r="H91" s="89"/>
      <c r="I91" s="90"/>
      <c r="J91" s="91"/>
      <c r="K91" s="91"/>
      <c r="L91" s="88"/>
      <c r="M91" s="23"/>
    </row>
    <row r="92" spans="1:13" ht="21.95" customHeight="1" x14ac:dyDescent="0.15">
      <c r="A92" s="74">
        <v>77</v>
      </c>
      <c r="B92" s="87"/>
      <c r="C92" s="87"/>
      <c r="D92" s="88"/>
      <c r="E92" s="88"/>
      <c r="F92" s="89"/>
      <c r="G92" s="89"/>
      <c r="H92" s="89"/>
      <c r="I92" s="90"/>
      <c r="J92" s="91"/>
      <c r="K92" s="91"/>
      <c r="L92" s="88"/>
      <c r="M92" s="23"/>
    </row>
    <row r="93" spans="1:13" ht="21.95" customHeight="1" x14ac:dyDescent="0.15">
      <c r="A93" s="74">
        <v>78</v>
      </c>
      <c r="B93" s="90"/>
      <c r="C93" s="87"/>
      <c r="D93" s="88"/>
      <c r="E93" s="88"/>
      <c r="F93" s="89"/>
      <c r="G93" s="89"/>
      <c r="H93" s="89"/>
      <c r="I93" s="90"/>
      <c r="J93" s="91"/>
      <c r="K93" s="91"/>
      <c r="L93" s="88"/>
      <c r="M93" s="23"/>
    </row>
    <row r="94" spans="1:13" ht="21.95" customHeight="1" x14ac:dyDescent="0.15">
      <c r="A94" s="74">
        <v>79</v>
      </c>
      <c r="B94" s="87"/>
      <c r="C94" s="87"/>
      <c r="D94" s="88"/>
      <c r="E94" s="88"/>
      <c r="F94" s="89"/>
      <c r="G94" s="89"/>
      <c r="H94" s="89"/>
      <c r="I94" s="90"/>
      <c r="J94" s="91"/>
      <c r="K94" s="91"/>
      <c r="L94" s="88"/>
      <c r="M94" s="23"/>
    </row>
    <row r="95" spans="1:13" ht="21.95" customHeight="1" x14ac:dyDescent="0.15">
      <c r="A95" s="74">
        <v>80</v>
      </c>
      <c r="B95" s="90"/>
      <c r="C95" s="87"/>
      <c r="D95" s="88"/>
      <c r="E95" s="88"/>
      <c r="F95" s="89"/>
      <c r="G95" s="89"/>
      <c r="H95" s="89"/>
      <c r="I95" s="90"/>
      <c r="J95" s="91"/>
      <c r="K95" s="91"/>
      <c r="L95" s="88"/>
      <c r="M95" s="23"/>
    </row>
    <row r="96" spans="1:13" ht="21.95" customHeight="1" x14ac:dyDescent="0.15">
      <c r="A96" s="74">
        <v>81</v>
      </c>
      <c r="B96" s="87"/>
      <c r="C96" s="87"/>
      <c r="D96" s="88"/>
      <c r="E96" s="88"/>
      <c r="F96" s="89"/>
      <c r="G96" s="89"/>
      <c r="H96" s="89"/>
      <c r="I96" s="90"/>
      <c r="J96" s="91"/>
      <c r="K96" s="91"/>
      <c r="L96" s="88"/>
      <c r="M96" s="23"/>
    </row>
    <row r="97" spans="1:13" ht="21.95" customHeight="1" x14ac:dyDescent="0.15">
      <c r="A97" s="74">
        <v>82</v>
      </c>
      <c r="B97" s="87"/>
      <c r="C97" s="87"/>
      <c r="D97" s="88"/>
      <c r="E97" s="88"/>
      <c r="F97" s="89"/>
      <c r="G97" s="89"/>
      <c r="H97" s="89"/>
      <c r="I97" s="90"/>
      <c r="J97" s="91"/>
      <c r="K97" s="91"/>
      <c r="L97" s="88"/>
      <c r="M97" s="23"/>
    </row>
    <row r="98" spans="1:13" ht="21.95" customHeight="1" x14ac:dyDescent="0.15">
      <c r="A98" s="74">
        <v>83</v>
      </c>
      <c r="B98" s="87"/>
      <c r="C98" s="87"/>
      <c r="D98" s="88"/>
      <c r="E98" s="88"/>
      <c r="F98" s="89"/>
      <c r="G98" s="89"/>
      <c r="H98" s="89"/>
      <c r="I98" s="90"/>
      <c r="J98" s="91"/>
      <c r="K98" s="91"/>
      <c r="L98" s="88"/>
      <c r="M98" s="23"/>
    </row>
    <row r="99" spans="1:13" ht="21.95" customHeight="1" x14ac:dyDescent="0.15">
      <c r="A99" s="74">
        <v>84</v>
      </c>
      <c r="B99" s="87"/>
      <c r="C99" s="87"/>
      <c r="D99" s="88"/>
      <c r="E99" s="88"/>
      <c r="F99" s="89"/>
      <c r="G99" s="89"/>
      <c r="H99" s="89"/>
      <c r="I99" s="90"/>
      <c r="J99" s="91"/>
      <c r="K99" s="91"/>
      <c r="L99" s="88"/>
      <c r="M99" s="23"/>
    </row>
    <row r="100" spans="1:13" ht="21.95" customHeight="1" x14ac:dyDescent="0.15">
      <c r="A100" s="74">
        <v>85</v>
      </c>
      <c r="B100" s="87"/>
      <c r="C100" s="87"/>
      <c r="D100" s="88"/>
      <c r="E100" s="88"/>
      <c r="F100" s="89"/>
      <c r="G100" s="89"/>
      <c r="H100" s="89"/>
      <c r="I100" s="90"/>
      <c r="J100" s="91"/>
      <c r="K100" s="91"/>
      <c r="L100" s="88"/>
      <c r="M100" s="23"/>
    </row>
    <row r="101" spans="1:13" ht="21.95" customHeight="1" x14ac:dyDescent="0.15">
      <c r="A101" s="74">
        <v>86</v>
      </c>
      <c r="B101" s="87"/>
      <c r="C101" s="87"/>
      <c r="D101" s="88"/>
      <c r="E101" s="88"/>
      <c r="F101" s="89"/>
      <c r="G101" s="89"/>
      <c r="H101" s="89"/>
      <c r="I101" s="90"/>
      <c r="J101" s="91"/>
      <c r="K101" s="91"/>
      <c r="L101" s="88"/>
      <c r="M101" s="23"/>
    </row>
    <row r="102" spans="1:13" ht="21.95" customHeight="1" x14ac:dyDescent="0.15">
      <c r="A102" s="74">
        <v>87</v>
      </c>
      <c r="B102" s="87"/>
      <c r="C102" s="87"/>
      <c r="D102" s="88"/>
      <c r="E102" s="88"/>
      <c r="F102" s="89"/>
      <c r="G102" s="89"/>
      <c r="H102" s="89"/>
      <c r="I102" s="90"/>
      <c r="J102" s="91"/>
      <c r="K102" s="91"/>
      <c r="L102" s="88"/>
      <c r="M102" s="23"/>
    </row>
    <row r="103" spans="1:13" ht="21.95" customHeight="1" x14ac:dyDescent="0.15">
      <c r="A103" s="74">
        <v>88</v>
      </c>
      <c r="B103" s="90"/>
      <c r="C103" s="87"/>
      <c r="D103" s="88"/>
      <c r="E103" s="88"/>
      <c r="F103" s="89"/>
      <c r="G103" s="89"/>
      <c r="H103" s="89"/>
      <c r="I103" s="90"/>
      <c r="J103" s="91"/>
      <c r="K103" s="91"/>
      <c r="L103" s="88"/>
      <c r="M103" s="23"/>
    </row>
    <row r="104" spans="1:13" ht="21.95" customHeight="1" x14ac:dyDescent="0.15">
      <c r="A104" s="74">
        <v>89</v>
      </c>
      <c r="B104" s="87"/>
      <c r="C104" s="87"/>
      <c r="D104" s="88"/>
      <c r="E104" s="88"/>
      <c r="F104" s="89"/>
      <c r="G104" s="89"/>
      <c r="H104" s="89"/>
      <c r="I104" s="90"/>
      <c r="J104" s="91"/>
      <c r="K104" s="91"/>
      <c r="L104" s="88"/>
      <c r="M104" s="23"/>
    </row>
    <row r="105" spans="1:13" ht="21.95" customHeight="1" x14ac:dyDescent="0.15">
      <c r="A105" s="74">
        <v>90</v>
      </c>
      <c r="B105" s="90"/>
      <c r="C105" s="87"/>
      <c r="D105" s="88"/>
      <c r="E105" s="88"/>
      <c r="F105" s="89"/>
      <c r="G105" s="89"/>
      <c r="H105" s="89"/>
      <c r="I105" s="90"/>
      <c r="J105" s="91"/>
      <c r="K105" s="91"/>
      <c r="L105" s="88"/>
      <c r="M105" s="23"/>
    </row>
    <row r="106" spans="1:13" ht="21.95" customHeight="1" x14ac:dyDescent="0.15">
      <c r="A106" s="74">
        <v>91</v>
      </c>
      <c r="B106" s="87"/>
      <c r="C106" s="87"/>
      <c r="D106" s="88"/>
      <c r="E106" s="88"/>
      <c r="F106" s="89"/>
      <c r="G106" s="89"/>
      <c r="H106" s="89"/>
      <c r="I106" s="90"/>
      <c r="J106" s="91"/>
      <c r="K106" s="91"/>
      <c r="L106" s="88"/>
      <c r="M106" s="23"/>
    </row>
    <row r="107" spans="1:13" ht="21.95" customHeight="1" x14ac:dyDescent="0.15">
      <c r="A107" s="74">
        <v>92</v>
      </c>
      <c r="B107" s="90"/>
      <c r="C107" s="87"/>
      <c r="D107" s="88"/>
      <c r="E107" s="88"/>
      <c r="F107" s="89"/>
      <c r="G107" s="89"/>
      <c r="H107" s="89"/>
      <c r="I107" s="90"/>
      <c r="J107" s="91"/>
      <c r="K107" s="91"/>
      <c r="L107" s="88"/>
      <c r="M107" s="23"/>
    </row>
    <row r="108" spans="1:13" ht="21.95" customHeight="1" x14ac:dyDescent="0.15">
      <c r="A108" s="74">
        <v>93</v>
      </c>
      <c r="B108" s="87"/>
      <c r="C108" s="87"/>
      <c r="D108" s="88"/>
      <c r="E108" s="88"/>
      <c r="F108" s="89"/>
      <c r="G108" s="89"/>
      <c r="H108" s="89"/>
      <c r="I108" s="90"/>
      <c r="J108" s="91"/>
      <c r="K108" s="91"/>
      <c r="L108" s="88"/>
      <c r="M108" s="23"/>
    </row>
    <row r="109" spans="1:13" ht="21.95" customHeight="1" x14ac:dyDescent="0.15">
      <c r="A109" s="74">
        <v>94</v>
      </c>
      <c r="B109" s="90"/>
      <c r="C109" s="87"/>
      <c r="D109" s="88"/>
      <c r="E109" s="88"/>
      <c r="F109" s="89"/>
      <c r="G109" s="89"/>
      <c r="H109" s="89"/>
      <c r="I109" s="90"/>
      <c r="J109" s="91"/>
      <c r="K109" s="91"/>
      <c r="L109" s="88"/>
      <c r="M109" s="23"/>
    </row>
    <row r="110" spans="1:13" ht="21.95" customHeight="1" x14ac:dyDescent="0.15">
      <c r="A110" s="74">
        <v>95</v>
      </c>
      <c r="B110" s="87"/>
      <c r="C110" s="87"/>
      <c r="D110" s="88"/>
      <c r="E110" s="88"/>
      <c r="F110" s="89"/>
      <c r="G110" s="89"/>
      <c r="H110" s="89"/>
      <c r="I110" s="90"/>
      <c r="J110" s="91"/>
      <c r="K110" s="91"/>
      <c r="L110" s="88"/>
      <c r="M110" s="23"/>
    </row>
    <row r="111" spans="1:13" ht="21.95" customHeight="1" x14ac:dyDescent="0.15">
      <c r="A111" s="74">
        <v>96</v>
      </c>
      <c r="B111" s="90"/>
      <c r="C111" s="87"/>
      <c r="D111" s="88"/>
      <c r="E111" s="88"/>
      <c r="F111" s="89"/>
      <c r="G111" s="89"/>
      <c r="H111" s="89"/>
      <c r="I111" s="90"/>
      <c r="J111" s="91"/>
      <c r="K111" s="91"/>
      <c r="L111" s="88"/>
      <c r="M111" s="23"/>
    </row>
    <row r="112" spans="1:13" ht="21.95" customHeight="1" x14ac:dyDescent="0.15">
      <c r="A112" s="74">
        <v>97</v>
      </c>
      <c r="B112" s="87"/>
      <c r="C112" s="87"/>
      <c r="D112" s="88"/>
      <c r="E112" s="88"/>
      <c r="F112" s="89"/>
      <c r="G112" s="89"/>
      <c r="H112" s="89"/>
      <c r="I112" s="87"/>
      <c r="J112" s="91"/>
      <c r="K112" s="91"/>
      <c r="L112" s="88"/>
      <c r="M112" s="23"/>
    </row>
    <row r="113" spans="1:13" ht="21.95" customHeight="1" x14ac:dyDescent="0.15">
      <c r="A113" s="74">
        <v>98</v>
      </c>
      <c r="B113" s="90"/>
      <c r="C113" s="87"/>
      <c r="D113" s="88"/>
      <c r="E113" s="88"/>
      <c r="F113" s="89"/>
      <c r="G113" s="89"/>
      <c r="H113" s="89"/>
      <c r="I113" s="87"/>
      <c r="J113" s="91"/>
      <c r="K113" s="91"/>
      <c r="L113" s="88"/>
      <c r="M113" s="23"/>
    </row>
    <row r="114" spans="1:13" ht="21.95" customHeight="1" x14ac:dyDescent="0.15">
      <c r="A114" s="74">
        <v>99</v>
      </c>
      <c r="B114" s="87"/>
      <c r="C114" s="87"/>
      <c r="D114" s="88"/>
      <c r="E114" s="88"/>
      <c r="F114" s="89"/>
      <c r="G114" s="89"/>
      <c r="H114" s="89"/>
      <c r="I114" s="87"/>
      <c r="J114" s="91"/>
      <c r="K114" s="91"/>
      <c r="L114" s="88"/>
      <c r="M114" s="23"/>
    </row>
    <row r="115" spans="1:13" ht="21.95" customHeight="1" x14ac:dyDescent="0.15">
      <c r="A115" s="74">
        <v>100</v>
      </c>
      <c r="B115" s="87"/>
      <c r="C115" s="87"/>
      <c r="D115" s="88"/>
      <c r="E115" s="88"/>
      <c r="F115" s="89"/>
      <c r="G115" s="89"/>
      <c r="H115" s="89"/>
      <c r="I115" s="87"/>
      <c r="J115" s="91"/>
      <c r="K115" s="91"/>
      <c r="L115" s="88"/>
      <c r="M115" s="23"/>
    </row>
    <row r="116" spans="1:13" ht="21.75" hidden="1" customHeight="1" x14ac:dyDescent="0.15">
      <c r="M116" s="23"/>
    </row>
    <row r="117" spans="1:13" ht="21.75" hidden="1" customHeight="1" x14ac:dyDescent="0.15">
      <c r="M117" s="23"/>
    </row>
    <row r="118" spans="1:13" ht="21.75" hidden="1" customHeight="1" x14ac:dyDescent="0.15">
      <c r="M118" s="23"/>
    </row>
    <row r="119" spans="1:13" ht="21.75" hidden="1" customHeight="1" x14ac:dyDescent="0.15">
      <c r="M119" s="23"/>
    </row>
    <row r="120" spans="1:13" ht="21.75" hidden="1" customHeight="1" x14ac:dyDescent="0.15">
      <c r="M120" s="23"/>
    </row>
  </sheetData>
  <sheetProtection algorithmName="SHA-512" hashValue="+N6lz37m5d7euf0vRPCm2PdNUip14YvpyepZMHbfXNg8J9+XEWQNXdgy3d6gnV0zSPC2P8PhFufCoViw7GrL/A==" saltValue="ZngUoUyO0vU5Yj52djIk1Q==" spinCount="100000" sheet="1"/>
  <customSheetViews>
    <customSheetView guid="{47F39BBF-77C9-4A0D-B4EF-99DE670866C3}" showPageBreaks="1" printArea="1" view="pageBreakPreview" topLeftCell="A121">
      <selection activeCell="I20" sqref="I20"/>
      <rowBreaks count="1" manualBreakCount="1">
        <brk id="76" max="11" man="1"/>
      </rowBreaks>
      <colBreaks count="1" manualBreakCount="1">
        <brk id="12" min="8" max="66" man="1"/>
      </colBreaks>
      <pageMargins left="0" right="0" top="0" bottom="0" header="0" footer="0"/>
      <printOptions horizontalCentered="1" verticalCentered="1"/>
      <pageSetup paperSize="9" scale="54" fitToHeight="4" orientation="portrait" r:id="rId1"/>
      <headerFooter alignWithMargins="0"/>
    </customSheetView>
  </customSheetViews>
  <mergeCells count="10">
    <mergeCell ref="A6:L8"/>
    <mergeCell ref="B2:C2"/>
    <mergeCell ref="I2:J2"/>
    <mergeCell ref="E2:G2"/>
    <mergeCell ref="B3:C3"/>
    <mergeCell ref="B4:C4"/>
    <mergeCell ref="B5:C5"/>
    <mergeCell ref="D3:K3"/>
    <mergeCell ref="D4:K4"/>
    <mergeCell ref="D5:K5"/>
  </mergeCells>
  <phoneticPr fontId="2"/>
  <dataValidations count="2">
    <dataValidation imeMode="hiragana" allowBlank="1" showInputMessage="1" showErrorMessage="1" prompt="カタカナとｽﾍﾟｰｽも半角です。" sqref="F11:F15" xr:uid="{00000000-0002-0000-0200-000000000000}"/>
    <dataValidation type="textLength" imeMode="on" allowBlank="1" showInputMessage="1" showErrorMessage="1" error="氏名は6文字以内でお願い致します" prompt="氏と名の間を一文字空ける" sqref="E11:E15" xr:uid="{00000000-0002-0000-0200-000001000000}">
      <formula1>2</formula1>
      <formula2>13</formula2>
    </dataValidation>
  </dataValidations>
  <printOptions horizontalCentered="1" verticalCentered="1"/>
  <pageMargins left="0" right="0" top="0" bottom="0" header="0" footer="0"/>
  <pageSetup paperSize="9" scale="54" fitToHeight="4" orientation="portrait" r:id="rId2"/>
  <headerFooter alignWithMargins="0"/>
  <rowBreaks count="1" manualBreakCount="1">
    <brk id="70" max="11" man="1"/>
  </rowBreaks>
  <colBreaks count="1" manualBreakCount="1">
    <brk id="13" min="1" max="59"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データタブ!$B$3:$B$4</xm:f>
          </x14:formula1>
          <xm:sqref>G16:G115</xm:sqref>
        </x14:dataValidation>
        <x14:dataValidation type="list" allowBlank="1" showInputMessage="1" showErrorMessage="1" xr:uid="{00000000-0002-0000-0200-000004000000}">
          <x14:formula1>
            <xm:f>データタブ!$A$3:$A$8</xm:f>
          </x14:formula1>
          <xm:sqref>B16:B115</xm:sqref>
        </x14:dataValidation>
        <x14:dataValidation type="list" allowBlank="1" showInputMessage="1" showErrorMessage="1" xr:uid="{07E6EC26-7A44-47A1-9D11-AA4D322F94E1}">
          <x14:formula1>
            <xm:f>データタブ!$C$3:$C$23</xm:f>
          </x14:formula1>
          <xm:sqref>I16:I1048576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C23"/>
  <sheetViews>
    <sheetView workbookViewId="0">
      <selection activeCell="E21" sqref="E21"/>
    </sheetView>
  </sheetViews>
  <sheetFormatPr defaultRowHeight="12" x14ac:dyDescent="0.15"/>
  <sheetData>
    <row r="3" spans="1:3" x14ac:dyDescent="0.15">
      <c r="A3" t="s">
        <v>75</v>
      </c>
      <c r="B3" t="s">
        <v>7</v>
      </c>
      <c r="C3" t="s">
        <v>37</v>
      </c>
    </row>
    <row r="4" spans="1:3" x14ac:dyDescent="0.15">
      <c r="A4" t="s">
        <v>129</v>
      </c>
      <c r="B4" t="s">
        <v>13</v>
      </c>
      <c r="C4" t="s">
        <v>41</v>
      </c>
    </row>
    <row r="5" spans="1:3" x14ac:dyDescent="0.15">
      <c r="A5" t="s">
        <v>77</v>
      </c>
      <c r="C5" t="s">
        <v>42</v>
      </c>
    </row>
    <row r="6" spans="1:3" x14ac:dyDescent="0.15">
      <c r="A6" t="s">
        <v>145</v>
      </c>
      <c r="C6" t="s">
        <v>43</v>
      </c>
    </row>
    <row r="7" spans="1:3" x14ac:dyDescent="0.15">
      <c r="A7" t="s">
        <v>79</v>
      </c>
      <c r="C7" t="s">
        <v>44</v>
      </c>
    </row>
    <row r="8" spans="1:3" x14ac:dyDescent="0.15">
      <c r="A8" t="s">
        <v>81</v>
      </c>
      <c r="C8" t="s">
        <v>45</v>
      </c>
    </row>
    <row r="9" spans="1:3" x14ac:dyDescent="0.15">
      <c r="C9" t="s">
        <v>28</v>
      </c>
    </row>
    <row r="10" spans="1:3" x14ac:dyDescent="0.15">
      <c r="C10" t="s">
        <v>46</v>
      </c>
    </row>
    <row r="11" spans="1:3" x14ac:dyDescent="0.15">
      <c r="C11" t="s">
        <v>30</v>
      </c>
    </row>
    <row r="12" spans="1:3" x14ac:dyDescent="0.15">
      <c r="C12" t="s">
        <v>47</v>
      </c>
    </row>
    <row r="13" spans="1:3" x14ac:dyDescent="0.15">
      <c r="C13" t="s">
        <v>48</v>
      </c>
    </row>
    <row r="14" spans="1:3" x14ac:dyDescent="0.15">
      <c r="C14" t="s">
        <v>29</v>
      </c>
    </row>
    <row r="15" spans="1:3" x14ac:dyDescent="0.15">
      <c r="C15" t="s">
        <v>49</v>
      </c>
    </row>
    <row r="16" spans="1:3" x14ac:dyDescent="0.15">
      <c r="C16" t="s">
        <v>50</v>
      </c>
    </row>
    <row r="17" spans="3:3" x14ac:dyDescent="0.15">
      <c r="C17" t="s">
        <v>51</v>
      </c>
    </row>
    <row r="18" spans="3:3" x14ac:dyDescent="0.15">
      <c r="C18" t="s">
        <v>52</v>
      </c>
    </row>
    <row r="19" spans="3:3" x14ac:dyDescent="0.15">
      <c r="C19" t="s">
        <v>53</v>
      </c>
    </row>
    <row r="20" spans="3:3" x14ac:dyDescent="0.15">
      <c r="C20" t="s">
        <v>54</v>
      </c>
    </row>
    <row r="21" spans="3:3" x14ac:dyDescent="0.15">
      <c r="C21" t="s">
        <v>55</v>
      </c>
    </row>
    <row r="22" spans="3:3" x14ac:dyDescent="0.15">
      <c r="C22" t="s">
        <v>56</v>
      </c>
    </row>
    <row r="23" spans="3:3" x14ac:dyDescent="0.15">
      <c r="C23" t="s">
        <v>57</v>
      </c>
    </row>
  </sheetData>
  <sheetProtection algorithmName="SHA-512" hashValue="pE98Er5+1k0/IpKOn6orTp4m1QI/MyAmQ4T4p0kLZ0WWyfruT+yDiELe53+uBnzaiZQ8Xbg4dg22N4b6/MqorQ==" saltValue="zDYjV49v84vSIpBRcNxP0g==" spinCount="100000" sheet="1"/>
  <customSheetViews>
    <customSheetView guid="{47F39BBF-77C9-4A0D-B4EF-99DE670866C3}">
      <selection activeCell="B4" sqref="B4"/>
      <pageMargins left="0.7" right="0.7" top="0.75" bottom="0.75" header="0.3" footer="0.3"/>
    </customSheetView>
  </customSheetView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2024申込注意事項</vt:lpstr>
      <vt:lpstr>申込団体情報〈様式1〉</vt:lpstr>
      <vt:lpstr>選手情報〈様式2〉</vt:lpstr>
      <vt:lpstr>データタブ</vt:lpstr>
      <vt:lpstr>'2024申込注意事項'!Print_Area</vt:lpstr>
      <vt:lpstr>選手情報〈様式2〉!Print_Area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Takeshi</dc:creator>
  <cp:lastModifiedBy>石川俊樹</cp:lastModifiedBy>
  <cp:lastPrinted>2017-12-20T08:11:11Z</cp:lastPrinted>
  <dcterms:created xsi:type="dcterms:W3CDTF">2008-04-22T13:55:41Z</dcterms:created>
  <dcterms:modified xsi:type="dcterms:W3CDTF">2024-08-19T04:09:36Z</dcterms:modified>
</cp:coreProperties>
</file>