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8" windowHeight="9023" activeTab="1"/>
  </bookViews>
  <sheets>
    <sheet name="参加総括申込書入力方法" sheetId="4" r:id="rId1"/>
    <sheet name="②R元参加料・プロ申込一覧" sheetId="2" r:id="rId2"/>
    <sheet name="③H30選手権者" sheetId="1" r:id="rId3"/>
    <sheet name="CD" sheetId="3" r:id="rId4"/>
  </sheets>
  <definedNames>
    <definedName name="_xlnm.Print_Area" localSheetId="1">②R元参加料・プロ申込一覧!$A$1:$O$46</definedName>
    <definedName name="_xlnm.Print_Titles" localSheetId="1">②R元参加料・プロ申込一覧!$1:$5</definedName>
    <definedName name="県名">CD!$C$2:$C$9</definedName>
    <definedName name="種目">CD!$C$16:$C$40</definedName>
    <definedName name="性別">CD!$C$11:$C$13</definedName>
  </definedNames>
  <calcPr calcId="145621" concurrentCalc="0"/>
</workbook>
</file>

<file path=xl/calcChain.xml><?xml version="1.0" encoding="utf-8"?>
<calcChain xmlns="http://schemas.openxmlformats.org/spreadsheetml/2006/main">
  <c r="N45" i="2" l="1"/>
  <c r="M45" i="2"/>
  <c r="L45" i="2"/>
  <c r="O45" i="2"/>
  <c r="N44" i="2"/>
  <c r="M44" i="2"/>
  <c r="L44" i="2"/>
  <c r="O44" i="2"/>
  <c r="N43" i="2"/>
  <c r="M43" i="2"/>
  <c r="L43" i="2"/>
  <c r="O43" i="2"/>
  <c r="N42" i="2"/>
  <c r="M42" i="2"/>
  <c r="L42" i="2"/>
  <c r="O42" i="2"/>
  <c r="N41" i="2"/>
  <c r="M41" i="2"/>
  <c r="L41" i="2"/>
  <c r="O41" i="2"/>
  <c r="N40" i="2"/>
  <c r="M40" i="2"/>
  <c r="L40" i="2"/>
  <c r="O40" i="2"/>
  <c r="N39" i="2"/>
  <c r="M39" i="2"/>
  <c r="L39" i="2"/>
  <c r="O39" i="2"/>
  <c r="N38" i="2"/>
  <c r="M38" i="2"/>
  <c r="L38" i="2"/>
  <c r="O38" i="2"/>
  <c r="N37" i="2"/>
  <c r="M37" i="2"/>
  <c r="L37" i="2"/>
  <c r="O37" i="2"/>
  <c r="N36" i="2"/>
  <c r="M36" i="2"/>
  <c r="L36" i="2"/>
  <c r="O36" i="2"/>
  <c r="N35" i="2"/>
  <c r="M35" i="2"/>
  <c r="L35" i="2"/>
  <c r="O35" i="2"/>
  <c r="N34" i="2"/>
  <c r="M34" i="2"/>
  <c r="L34" i="2"/>
  <c r="O34" i="2"/>
  <c r="N33" i="2"/>
  <c r="M33" i="2"/>
  <c r="L33" i="2"/>
  <c r="O33" i="2"/>
  <c r="N32" i="2"/>
  <c r="M32" i="2"/>
  <c r="L32" i="2"/>
  <c r="O32" i="2"/>
  <c r="N31" i="2"/>
  <c r="M31" i="2"/>
  <c r="L31" i="2"/>
  <c r="O31" i="2"/>
  <c r="N30" i="2"/>
  <c r="M30" i="2"/>
  <c r="L30" i="2"/>
  <c r="O30" i="2"/>
  <c r="N29" i="2"/>
  <c r="M29" i="2"/>
  <c r="L29" i="2"/>
  <c r="O29" i="2"/>
  <c r="N28" i="2"/>
  <c r="M28" i="2"/>
  <c r="L28" i="2"/>
  <c r="O28" i="2"/>
  <c r="N27" i="2"/>
  <c r="M27" i="2"/>
  <c r="L27" i="2"/>
  <c r="O27" i="2"/>
  <c r="N26" i="2"/>
  <c r="M26" i="2"/>
  <c r="L26" i="2"/>
  <c r="O26" i="2"/>
  <c r="N25" i="2"/>
  <c r="M25" i="2"/>
  <c r="L25" i="2"/>
  <c r="O25" i="2"/>
  <c r="N24" i="2"/>
  <c r="M24" i="2"/>
  <c r="L24" i="2"/>
  <c r="O24" i="2"/>
  <c r="N23" i="2"/>
  <c r="M23" i="2"/>
  <c r="L23" i="2"/>
  <c r="O23" i="2"/>
  <c r="N22" i="2"/>
  <c r="M22" i="2"/>
  <c r="L22" i="2"/>
  <c r="O22" i="2"/>
  <c r="N21" i="2"/>
  <c r="M21" i="2"/>
  <c r="L21" i="2"/>
  <c r="N20" i="2"/>
  <c r="M20" i="2"/>
  <c r="L20" i="2"/>
  <c r="O20" i="2"/>
  <c r="N19" i="2"/>
  <c r="M19" i="2"/>
  <c r="L19" i="2"/>
  <c r="O19" i="2"/>
  <c r="N18" i="2"/>
  <c r="M18" i="2"/>
  <c r="L18" i="2"/>
  <c r="O18" i="2"/>
  <c r="N17" i="2"/>
  <c r="M17" i="2"/>
  <c r="L17" i="2"/>
  <c r="O17" i="2"/>
  <c r="N16" i="2"/>
  <c r="M16" i="2"/>
  <c r="L16" i="2"/>
  <c r="O16" i="2"/>
  <c r="N15" i="2"/>
  <c r="M15" i="2"/>
  <c r="L15" i="2"/>
  <c r="O15" i="2"/>
  <c r="N14" i="2"/>
  <c r="M14" i="2"/>
  <c r="L14" i="2"/>
  <c r="O14" i="2"/>
  <c r="N13" i="2"/>
  <c r="M13" i="2"/>
  <c r="L13" i="2"/>
  <c r="O13" i="2"/>
  <c r="N12" i="2"/>
  <c r="M12" i="2"/>
  <c r="L12" i="2"/>
  <c r="O12" i="2"/>
  <c r="N11" i="2"/>
  <c r="M11" i="2"/>
  <c r="L11" i="2"/>
  <c r="O11" i="2"/>
  <c r="N10" i="2"/>
  <c r="M10" i="2"/>
  <c r="L10" i="2"/>
  <c r="O10" i="2"/>
  <c r="N9" i="2"/>
  <c r="M9" i="2"/>
  <c r="L9" i="2"/>
  <c r="O9" i="2"/>
  <c r="N8" i="2"/>
  <c r="M8" i="2"/>
  <c r="L8" i="2"/>
  <c r="O8" i="2"/>
  <c r="N7" i="2"/>
  <c r="M7" i="2"/>
  <c r="L7" i="2"/>
  <c r="O7" i="2"/>
  <c r="O21" i="2"/>
  <c r="N6" i="2"/>
  <c r="M6" i="2"/>
  <c r="L6" i="2"/>
  <c r="J46" i="2"/>
  <c r="I46" i="2"/>
  <c r="H46" i="2"/>
  <c r="G46" i="2"/>
  <c r="F46" i="2"/>
  <c r="E46" i="2"/>
  <c r="D46" i="2"/>
  <c r="K46" i="2"/>
  <c r="C46" i="2"/>
  <c r="O6" i="2"/>
  <c r="N46" i="2"/>
  <c r="M46" i="2"/>
  <c r="L46" i="2"/>
  <c r="O1" i="2"/>
  <c r="I1" i="1"/>
  <c r="D1" i="1"/>
  <c r="O46" i="2"/>
</calcChain>
</file>

<file path=xl/sharedStrings.xml><?xml version="1.0" encoding="utf-8"?>
<sst xmlns="http://schemas.openxmlformats.org/spreadsheetml/2006/main" count="226" uniqueCount="184">
  <si>
    <t>所　　　　　　　　属</t>
    <rPh sb="0" eb="1">
      <t>トコロ</t>
    </rPh>
    <rPh sb="9" eb="10">
      <t>ゾク</t>
    </rPh>
    <phoneticPr fontId="2"/>
  </si>
  <si>
    <t>種　　　　目</t>
    <rPh sb="0" eb="1">
      <t>タネ</t>
    </rPh>
    <rPh sb="5" eb="6">
      <t>モク</t>
    </rPh>
    <phoneticPr fontId="2"/>
  </si>
  <si>
    <t>団体名</t>
    <rPh sb="0" eb="2">
      <t>ダンタイ</t>
    </rPh>
    <rPh sb="2" eb="3">
      <t>メイ</t>
    </rPh>
    <phoneticPr fontId="2"/>
  </si>
  <si>
    <t>合計</t>
    <rPh sb="0" eb="2">
      <t>ゴウケイ</t>
    </rPh>
    <phoneticPr fontId="2"/>
  </si>
  <si>
    <t>リレー申込</t>
    <rPh sb="3" eb="5">
      <t>モウシコミ</t>
    </rPh>
    <phoneticPr fontId="2"/>
  </si>
  <si>
    <t>個人
種目申込</t>
    <rPh sb="0" eb="2">
      <t>コジン</t>
    </rPh>
    <rPh sb="3" eb="5">
      <t>シュモク</t>
    </rPh>
    <rPh sb="5" eb="7">
      <t>モウシコミ</t>
    </rPh>
    <phoneticPr fontId="2"/>
  </si>
  <si>
    <t>申込数</t>
    <rPh sb="0" eb="2">
      <t>モウシコミ</t>
    </rPh>
    <rPh sb="2" eb="3">
      <t>スウ</t>
    </rPh>
    <phoneticPr fontId="2"/>
  </si>
  <si>
    <t>a.申込数</t>
    <rPh sb="2" eb="4">
      <t>モウシコミ</t>
    </rPh>
    <rPh sb="4" eb="5">
      <t>スウ</t>
    </rPh>
    <phoneticPr fontId="2"/>
  </si>
  <si>
    <t>c.申込数</t>
    <rPh sb="2" eb="4">
      <t>モウシコミ</t>
    </rPh>
    <rPh sb="4" eb="5">
      <t>スウ</t>
    </rPh>
    <phoneticPr fontId="2"/>
  </si>
  <si>
    <t>b.前年
選手権数</t>
    <rPh sb="2" eb="4">
      <t>ゼンネン</t>
    </rPh>
    <rPh sb="5" eb="8">
      <t>センシュケン</t>
    </rPh>
    <rPh sb="8" eb="9">
      <t>スウ</t>
    </rPh>
    <phoneticPr fontId="2"/>
  </si>
  <si>
    <t>d.前年
選手権数</t>
    <rPh sb="2" eb="4">
      <t>ゼンネン</t>
    </rPh>
    <rPh sb="5" eb="8">
      <t>センシュケン</t>
    </rPh>
    <rPh sb="8" eb="9">
      <t>スウ</t>
    </rPh>
    <phoneticPr fontId="2"/>
  </si>
  <si>
    <t>合計金額
①+②+③</t>
    <rPh sb="0" eb="2">
      <t>ゴウケイ</t>
    </rPh>
    <rPh sb="2" eb="4">
      <t>キンガク</t>
    </rPh>
    <phoneticPr fontId="2"/>
  </si>
  <si>
    <t>＊２０人以上の場合は、欄を増やして下さい。</t>
    <rPh sb="3" eb="6">
      <t>ニンイジョウ</t>
    </rPh>
    <rPh sb="7" eb="9">
      <t>バアイ</t>
    </rPh>
    <rPh sb="11" eb="12">
      <t>ラン</t>
    </rPh>
    <rPh sb="13" eb="14">
      <t>フ</t>
    </rPh>
    <rPh sb="17" eb="18">
      <t>クダ</t>
    </rPh>
    <phoneticPr fontId="2"/>
  </si>
  <si>
    <t>№</t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</si>
  <si>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</si>
  <si>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</si>
  <si>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</si>
  <si>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</si>
  <si>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</si>
  <si>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</si>
  <si>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</si>
  <si>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</si>
  <si>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</si>
  <si>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</si>
  <si>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</si>
  <si>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</si>
  <si>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</si>
  <si>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</si>
  <si>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</si>
  <si>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</si>
  <si>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</si>
  <si>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</si>
  <si>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</si>
  <si>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</si>
  <si>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№</t>
    <phoneticPr fontId="2"/>
  </si>
  <si>
    <t>08</t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</si>
  <si>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</si>
  <si>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</si>
  <si>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</si>
  <si>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</si>
  <si>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</si>
  <si>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</si>
  <si>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</si>
  <si>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09</t>
  </si>
  <si>
    <t>14</t>
    <phoneticPr fontId="2"/>
  </si>
  <si>
    <t>県</t>
    <rPh sb="0" eb="1">
      <t>ケン</t>
    </rPh>
    <phoneticPr fontId="2"/>
  </si>
  <si>
    <t>県番号</t>
    <rPh sb="0" eb="1">
      <t>ケン</t>
    </rPh>
    <rPh sb="1" eb="3">
      <t>バンゴウ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</si>
  <si>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</si>
  <si>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</si>
  <si>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</si>
  <si>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【県】</t>
    <rPh sb="1" eb="2">
      <t>ケン</t>
    </rPh>
    <phoneticPr fontId="2"/>
  </si>
  <si>
    <t>【性別】</t>
    <rPh sb="1" eb="3">
      <t>セイベツ</t>
    </rPh>
    <phoneticPr fontId="2"/>
  </si>
  <si>
    <t>種目</t>
    <rPh sb="0" eb="2">
      <t>シュモク</t>
    </rPh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</si>
  <si>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</si>
  <si>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</si>
  <si>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</si>
  <si>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</si>
  <si>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</si>
  <si>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</si>
  <si>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10000m</t>
    <phoneticPr fontId="2"/>
  </si>
  <si>
    <t>100mH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</si>
  <si>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</si>
  <si>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</si>
  <si>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</si>
  <si>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</si>
  <si>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4x100mR</t>
    <phoneticPr fontId="2"/>
  </si>
  <si>
    <t>4x400mR</t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</si>
  <si>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</si>
  <si>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</si>
  <si>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</si>
  <si>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2">
      <t>サンダン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</si>
  <si>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</si>
  <si>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円盤投</t>
    <rPh sb="0" eb="2">
      <t>エンバン</t>
    </rPh>
    <rPh sb="2" eb="3">
      <t>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</si>
  <si>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</si>
  <si>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</si>
  <si>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七種競技</t>
    <rPh sb="0" eb="2">
      <t>ナナシュ</t>
    </rPh>
    <rPh sb="2" eb="4">
      <t>キョウギ</t>
    </rPh>
    <phoneticPr fontId="2"/>
  </si>
  <si>
    <t>十種競技</t>
    <rPh sb="0" eb="2">
      <t>ジュッシュ</t>
    </rPh>
    <rPh sb="2" eb="4">
      <t>キョウギ</t>
    </rPh>
    <phoneticPr fontId="2"/>
  </si>
  <si>
    <t>【種目】</t>
    <rPh sb="1" eb="3">
      <t>シュモク</t>
    </rPh>
    <phoneticPr fontId="2"/>
  </si>
  <si>
    <t>1.</t>
    <phoneticPr fontId="2"/>
  </si>
  <si>
    <t>①</t>
    <phoneticPr fontId="2"/>
  </si>
  <si>
    <t>2.</t>
    <phoneticPr fontId="2"/>
  </si>
  <si>
    <t>入力方法（入力対象項目）</t>
    <rPh sb="0" eb="2">
      <t>ニュウリョク</t>
    </rPh>
    <rPh sb="2" eb="4">
      <t>ホウホウ</t>
    </rPh>
    <rPh sb="5" eb="7">
      <t>ニュウリョク</t>
    </rPh>
    <rPh sb="7" eb="9">
      <t>タイショウ</t>
    </rPh>
    <rPh sb="9" eb="11">
      <t>コウモク</t>
    </rPh>
    <phoneticPr fontId="2"/>
  </si>
  <si>
    <t>申込県を選択</t>
    <rPh sb="0" eb="2">
      <t>モウシコミ</t>
    </rPh>
    <rPh sb="2" eb="3">
      <t>ケン</t>
    </rPh>
    <rPh sb="4" eb="6">
      <t>センタク</t>
    </rPh>
    <phoneticPr fontId="2"/>
  </si>
  <si>
    <t>団体名；</t>
    <rPh sb="0" eb="2">
      <t>ダンタイ</t>
    </rPh>
    <rPh sb="2" eb="3">
      <t>メイ</t>
    </rPh>
    <phoneticPr fontId="2"/>
  </si>
  <si>
    <t>ｲ.</t>
    <phoneticPr fontId="2"/>
  </si>
  <si>
    <t>ﾛ.</t>
    <phoneticPr fontId="2"/>
  </si>
  <si>
    <t>ﾊ.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</si>
  <si>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</si>
  <si>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>前年</t>
    <rPh sb="0" eb="2">
      <t>ゼンネン</t>
    </rPh>
    <phoneticPr fontId="2"/>
  </si>
  <si>
    <t>選手権数</t>
    <rPh sb="0" eb="3">
      <t>センシュケン</t>
    </rPh>
    <rPh sb="3" eb="4">
      <t>スウ</t>
    </rPh>
    <phoneticPr fontId="2"/>
  </si>
  <si>
    <t>ﾆ.</t>
    <phoneticPr fontId="2"/>
  </si>
  <si>
    <t>ﾎ.</t>
    <phoneticPr fontId="2"/>
  </si>
  <si>
    <t>e.プログラム</t>
    <phoneticPr fontId="2"/>
  </si>
  <si>
    <t>団体毎のプログラム申込数を入力。</t>
    <rPh sb="0" eb="2">
      <t>ダンタイ</t>
    </rPh>
    <rPh sb="2" eb="3">
      <t>ゴト</t>
    </rPh>
    <rPh sb="9" eb="11">
      <t>モウシコミ</t>
    </rPh>
    <rPh sb="11" eb="12">
      <t>スウ</t>
    </rPh>
    <rPh sb="13" eb="15">
      <t>ニュウリョク</t>
    </rPh>
    <phoneticPr fontId="2"/>
  </si>
  <si>
    <t>②</t>
    <phoneticPr fontId="2"/>
  </si>
  <si>
    <t>氏名</t>
    <rPh sb="0" eb="2">
      <t>シメイ</t>
    </rPh>
    <phoneticPr fontId="2"/>
  </si>
  <si>
    <t>氏名（チーム）</t>
    <rPh sb="0" eb="1">
      <t>ウジ</t>
    </rPh>
    <rPh sb="1" eb="2">
      <t>ミョウ</t>
    </rPh>
    <phoneticPr fontId="2"/>
  </si>
  <si>
    <t>（チーム名）</t>
    <rPh sb="4" eb="5">
      <t>メイ</t>
    </rPh>
    <phoneticPr fontId="2"/>
  </si>
  <si>
    <t>個人種目選手権者の氏名、リレー選手権チームのチーム名を入力。</t>
    <rPh sb="0" eb="2">
      <t>コジン</t>
    </rPh>
    <rPh sb="2" eb="4">
      <t>シュモク</t>
    </rPh>
    <rPh sb="4" eb="7">
      <t>センシュケン</t>
    </rPh>
    <rPh sb="7" eb="8">
      <t>シャ</t>
    </rPh>
    <rPh sb="9" eb="11">
      <t>シメイ</t>
    </rPh>
    <rPh sb="15" eb="18">
      <t>センシュケン</t>
    </rPh>
    <rPh sb="25" eb="26">
      <t>メイ</t>
    </rPh>
    <rPh sb="27" eb="29">
      <t>ニュウリョク</t>
    </rPh>
    <phoneticPr fontId="2"/>
  </si>
  <si>
    <t>所属</t>
    <rPh sb="0" eb="2">
      <t>ショゾク</t>
    </rPh>
    <phoneticPr fontId="2"/>
  </si>
  <si>
    <t>男子／女子をリストから選択して入力。</t>
    <rPh sb="0" eb="2">
      <t>ダンシ</t>
    </rPh>
    <rPh sb="3" eb="5">
      <t>ジョシ</t>
    </rPh>
    <rPh sb="11" eb="13">
      <t>センタク</t>
    </rPh>
    <rPh sb="15" eb="17">
      <t>ニュウリョク</t>
    </rPh>
    <phoneticPr fontId="2"/>
  </si>
  <si>
    <t>選手権者及び選手権チームの所属を入力。</t>
    <rPh sb="0" eb="3">
      <t>センシュケン</t>
    </rPh>
    <rPh sb="3" eb="4">
      <t>シャ</t>
    </rPh>
    <rPh sb="4" eb="5">
      <t>オヨ</t>
    </rPh>
    <rPh sb="6" eb="9">
      <t>センシュケン</t>
    </rPh>
    <rPh sb="13" eb="15">
      <t>ショゾク</t>
    </rPh>
    <rPh sb="16" eb="18">
      <t>ニュウリョク</t>
    </rPh>
    <phoneticPr fontId="2"/>
  </si>
  <si>
    <t>種目をリストから選択し入力。</t>
    <rPh sb="0" eb="2">
      <t>シュモク</t>
    </rPh>
    <rPh sb="8" eb="10">
      <t>センタク</t>
    </rPh>
    <rPh sb="11" eb="13">
      <t>ニュウリョク</t>
    </rPh>
    <phoneticPr fontId="2"/>
  </si>
  <si>
    <t>a1.男</t>
    <rPh sb="3" eb="4">
      <t>オトコ</t>
    </rPh>
    <phoneticPr fontId="2"/>
  </si>
  <si>
    <t>a2.女</t>
    <rPh sb="3" eb="4">
      <t>オンナ</t>
    </rPh>
    <phoneticPr fontId="2"/>
  </si>
  <si>
    <t>b1.男</t>
    <rPh sb="3" eb="4">
      <t>オトコ</t>
    </rPh>
    <phoneticPr fontId="2"/>
  </si>
  <si>
    <t>b2.女</t>
    <rPh sb="3" eb="4">
      <t>オンナ</t>
    </rPh>
    <phoneticPr fontId="2"/>
  </si>
  <si>
    <t>c1.男</t>
    <rPh sb="3" eb="4">
      <t>オトコ</t>
    </rPh>
    <phoneticPr fontId="2"/>
  </si>
  <si>
    <t>ｃ2.女</t>
    <rPh sb="3" eb="4">
      <t>オンナ</t>
    </rPh>
    <phoneticPr fontId="2"/>
  </si>
  <si>
    <t>ｄ1.男</t>
    <rPh sb="3" eb="4">
      <t>オトコ</t>
    </rPh>
    <phoneticPr fontId="2"/>
  </si>
  <si>
    <t>ｄ2.女</t>
    <rPh sb="3" eb="4">
      <t>オンナ</t>
    </rPh>
    <phoneticPr fontId="2"/>
  </si>
  <si>
    <t>eｘ1300</t>
    <phoneticPr fontId="2"/>
  </si>
  <si>
    <t>(b1+b2))ｘ2000</t>
    <phoneticPr fontId="2"/>
  </si>
  <si>
    <t>(d1+d2))ｘ3000</t>
    <phoneticPr fontId="2"/>
  </si>
  <si>
    <t>4.</t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</si>
  <si>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</si>
  <si>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②</t>
    <phoneticPr fontId="2"/>
  </si>
  <si>
    <t>③</t>
    <phoneticPr fontId="2"/>
  </si>
  <si>
    <t>②</t>
    <phoneticPr fontId="2"/>
  </si>
  <si>
    <t>d1.男</t>
    <rPh sb="3" eb="4">
      <t>オトコ</t>
    </rPh>
    <phoneticPr fontId="2"/>
  </si>
  <si>
    <t>d2.女</t>
    <rPh sb="3" eb="4">
      <t>オンナ</t>
    </rPh>
    <phoneticPr fontId="2"/>
  </si>
  <si>
    <t>c2.女</t>
    <rPh sb="3" eb="4">
      <t>オンナ</t>
    </rPh>
    <phoneticPr fontId="2"/>
  </si>
  <si>
    <t>団体毎の男子個人種目参加申込総数を入力。</t>
    <rPh sb="0" eb="2">
      <t>ダンタイ</t>
    </rPh>
    <rPh sb="2" eb="3">
      <t>ゴト</t>
    </rPh>
    <rPh sb="4" eb="6">
      <t>ダンシ</t>
    </rPh>
    <rPh sb="6" eb="8">
      <t>コジン</t>
    </rPh>
    <rPh sb="8" eb="10">
      <t>シュモク</t>
    </rPh>
    <rPh sb="10" eb="12">
      <t>サンカ</t>
    </rPh>
    <rPh sb="12" eb="14">
      <t>モウシコミ</t>
    </rPh>
    <rPh sb="14" eb="16">
      <t>ソウスウ</t>
    </rPh>
    <rPh sb="17" eb="19">
      <t>ニュウリョク</t>
    </rPh>
    <phoneticPr fontId="2"/>
  </si>
  <si>
    <t>団体毎の女子個人種目参加申込総数を入力。</t>
    <rPh sb="0" eb="2">
      <t>ダンタイ</t>
    </rPh>
    <rPh sb="2" eb="3">
      <t>ゴト</t>
    </rPh>
    <rPh sb="4" eb="6">
      <t>ジョシ</t>
    </rPh>
    <rPh sb="6" eb="8">
      <t>コジン</t>
    </rPh>
    <rPh sb="8" eb="10">
      <t>シュモク</t>
    </rPh>
    <rPh sb="10" eb="12">
      <t>サンカ</t>
    </rPh>
    <rPh sb="12" eb="14">
      <t>モウシコミ</t>
    </rPh>
    <rPh sb="14" eb="16">
      <t>ソウスウ</t>
    </rPh>
    <rPh sb="17" eb="19">
      <t>ニュウリョク</t>
    </rPh>
    <phoneticPr fontId="2"/>
  </si>
  <si>
    <t>団体毎の男子リレー種目参加申込総数を入力。</t>
    <rPh sb="0" eb="2">
      <t>ダンタイ</t>
    </rPh>
    <rPh sb="2" eb="3">
      <t>ゴト</t>
    </rPh>
    <rPh sb="4" eb="6">
      <t>ダンシ</t>
    </rPh>
    <rPh sb="9" eb="11">
      <t>シュモク</t>
    </rPh>
    <rPh sb="11" eb="13">
      <t>サンカ</t>
    </rPh>
    <rPh sb="13" eb="15">
      <t>モウシコミ</t>
    </rPh>
    <rPh sb="15" eb="17">
      <t>ソウスウ</t>
    </rPh>
    <rPh sb="18" eb="20">
      <t>ニュウリョク</t>
    </rPh>
    <phoneticPr fontId="2"/>
  </si>
  <si>
    <t>団体毎の女子リレー種目参加申込総数を入力。</t>
    <rPh sb="0" eb="2">
      <t>ダンタイ</t>
    </rPh>
    <rPh sb="2" eb="3">
      <t>ゴト</t>
    </rPh>
    <rPh sb="4" eb="6">
      <t>ジョシ</t>
    </rPh>
    <rPh sb="9" eb="11">
      <t>シュモク</t>
    </rPh>
    <rPh sb="11" eb="13">
      <t>サンカ</t>
    </rPh>
    <rPh sb="13" eb="15">
      <t>モウシコミ</t>
    </rPh>
    <rPh sb="15" eb="17">
      <t>ソウスウ</t>
    </rPh>
    <rPh sb="18" eb="20">
      <t>ニュウリョク</t>
    </rPh>
    <phoneticPr fontId="2"/>
  </si>
  <si>
    <t>申込数</t>
    <rPh sb="0" eb="1">
      <t>モウ</t>
    </rPh>
    <rPh sb="1" eb="2">
      <t>コ</t>
    </rPh>
    <rPh sb="2" eb="3">
      <t>スウ</t>
    </rPh>
    <phoneticPr fontId="2"/>
  </si>
  <si>
    <t>e.
ﾌﾟﾛｸﾞﾗﾑ</t>
    <phoneticPr fontId="2"/>
  </si>
  <si>
    <t>プログラム
料金</t>
    <rPh sb="6" eb="8">
      <t>リョウキン</t>
    </rPh>
    <phoneticPr fontId="2"/>
  </si>
  <si>
    <t>[合計金額]=①((a1+a2)-(b1+b2))x2000+②((c1+c2)-(d1+d2))x3000+③ex1300</t>
    <rPh sb="1" eb="3">
      <t>ゴウケイ</t>
    </rPh>
    <rPh sb="3" eb="5">
      <t>キンガク</t>
    </rPh>
    <phoneticPr fontId="2"/>
  </si>
  <si>
    <t>③</t>
    <phoneticPr fontId="2"/>
  </si>
  <si>
    <t>参加申込書</t>
    <rPh sb="0" eb="2">
      <t>サンカ</t>
    </rPh>
    <rPh sb="2" eb="5">
      <t>モウシコミショ</t>
    </rPh>
    <phoneticPr fontId="2"/>
  </si>
  <si>
    <t>県名</t>
    <rPh sb="0" eb="2">
      <t>ケンメイ</t>
    </rPh>
    <phoneticPr fontId="2"/>
  </si>
  <si>
    <t>会長</t>
    <rPh sb="0" eb="2">
      <t>カイチョウ</t>
    </rPh>
    <phoneticPr fontId="2"/>
  </si>
  <si>
    <t>会長名を入力。印刷後会長印を押印。</t>
    <rPh sb="0" eb="2">
      <t>カイチョウ</t>
    </rPh>
    <rPh sb="2" eb="3">
      <t>メイ</t>
    </rPh>
    <rPh sb="4" eb="6">
      <t>ニュウリョク</t>
    </rPh>
    <rPh sb="7" eb="9">
      <t>インサツ</t>
    </rPh>
    <rPh sb="9" eb="10">
      <t>ゴ</t>
    </rPh>
    <rPh sb="10" eb="12">
      <t>カイチョウ</t>
    </rPh>
    <rPh sb="12" eb="13">
      <t>イン</t>
    </rPh>
    <rPh sb="14" eb="16">
      <t>オウイン</t>
    </rPh>
    <phoneticPr fontId="2"/>
  </si>
  <si>
    <t>リストから県名を選択。</t>
    <rPh sb="5" eb="7">
      <t>ケンメイ</t>
    </rPh>
    <rPh sb="8" eb="10">
      <t>センタク</t>
    </rPh>
    <phoneticPr fontId="2"/>
  </si>
  <si>
    <t>(所属名略称)</t>
    <rPh sb="1" eb="3">
      <t>ショゾク</t>
    </rPh>
    <rPh sb="3" eb="4">
      <t>メイ</t>
    </rPh>
    <rPh sb="4" eb="6">
      <t>リャクショウ</t>
    </rPh>
    <phoneticPr fontId="2"/>
  </si>
  <si>
    <t>参加団体名（所属名略称）を入力。</t>
    <rPh sb="0" eb="2">
      <t>サンカ</t>
    </rPh>
    <rPh sb="2" eb="4">
      <t>ダンタイ</t>
    </rPh>
    <rPh sb="4" eb="5">
      <t>メイ</t>
    </rPh>
    <rPh sb="6" eb="8">
      <t>ショゾク</t>
    </rPh>
    <rPh sb="8" eb="9">
      <t>メイ</t>
    </rPh>
    <rPh sb="9" eb="11">
      <t>リャクショウ</t>
    </rPh>
    <rPh sb="13" eb="15">
      <t>ニュウリョク</t>
    </rPh>
    <phoneticPr fontId="2"/>
  </si>
  <si>
    <t>協会役職</t>
    <rPh sb="0" eb="2">
      <t>キョウカイ</t>
    </rPh>
    <rPh sb="2" eb="4">
      <t>ヤクショク</t>
    </rPh>
    <phoneticPr fontId="2"/>
  </si>
  <si>
    <t>申込責任者</t>
    <rPh sb="0" eb="2">
      <t>モウシコミ</t>
    </rPh>
    <rPh sb="2" eb="5">
      <t>セキニンシャ</t>
    </rPh>
    <phoneticPr fontId="2"/>
  </si>
  <si>
    <t>申込責任者の協会役職を入力。</t>
    <rPh sb="0" eb="2">
      <t>モウシコミ</t>
    </rPh>
    <rPh sb="2" eb="5">
      <t>セキニンシャ</t>
    </rPh>
    <rPh sb="6" eb="8">
      <t>キョウカイ</t>
    </rPh>
    <rPh sb="8" eb="10">
      <t>ヤクショク</t>
    </rPh>
    <rPh sb="11" eb="13">
      <t>ニュウリョク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</si>
  <si>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</si>
  <si>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ﾌﾟﾛｸﾞﾗﾑ編成時
連絡先</t>
    <rPh sb="7" eb="9">
      <t>ヘンセイ</t>
    </rPh>
    <rPh sb="9" eb="10">
      <t>ジ</t>
    </rPh>
    <rPh sb="11" eb="13">
      <t>レンラク</t>
    </rPh>
    <rPh sb="13" eb="14">
      <t>サキ</t>
    </rPh>
    <phoneticPr fontId="2"/>
  </si>
  <si>
    <t>プログラム編成時に確実に連絡取れるTELおよび携帯の番号を入力。</t>
    <rPh sb="5" eb="7">
      <t>ヘンセイ</t>
    </rPh>
    <rPh sb="7" eb="8">
      <t>ジ</t>
    </rPh>
    <rPh sb="9" eb="11">
      <t>カクジツ</t>
    </rPh>
    <rPh sb="12" eb="14">
      <t>レンラク</t>
    </rPh>
    <rPh sb="14" eb="15">
      <t>ト</t>
    </rPh>
    <rPh sb="23" eb="25">
      <t>ケイタイ</t>
    </rPh>
    <rPh sb="26" eb="28">
      <t>バンゴウ</t>
    </rPh>
    <rPh sb="29" eb="31">
      <t>ニュウリョク</t>
    </rPh>
    <phoneticPr fontId="2"/>
  </si>
  <si>
    <t>出来れば携帯が望ましい。</t>
    <rPh sb="0" eb="2">
      <t>デキ</t>
    </rPh>
    <rPh sb="4" eb="6">
      <t>ケイタイ</t>
    </rPh>
    <rPh sb="7" eb="8">
      <t>ノゾ</t>
    </rPh>
    <phoneticPr fontId="2"/>
  </si>
  <si>
    <t>ﾍ.</t>
    <phoneticPr fontId="2"/>
  </si>
  <si>
    <t>月・日</t>
    <rPh sb="0" eb="1">
      <t>ツキ</t>
    </rPh>
    <rPh sb="2" eb="3">
      <t>ヒ</t>
    </rPh>
    <phoneticPr fontId="2"/>
  </si>
  <si>
    <t>申込の月および日を入力。</t>
    <rPh sb="0" eb="2">
      <t>モウシコミ</t>
    </rPh>
    <rPh sb="3" eb="4">
      <t>ツキ</t>
    </rPh>
    <rPh sb="7" eb="8">
      <t>ヒ</t>
    </rPh>
    <rPh sb="9" eb="11">
      <t>ニュウリョク</t>
    </rPh>
    <phoneticPr fontId="2"/>
  </si>
  <si>
    <t>※2;</t>
  </si>
  <si>
    <t>※2;</t>
    <phoneticPr fontId="2"/>
  </si>
  <si>
    <t>※1;</t>
    <phoneticPr fontId="2"/>
  </si>
  <si>
    <t>黄色の項目を入力。白地は自動コピーおよび自動計算される。</t>
    <rPh sb="0" eb="2">
      <t>キイロ</t>
    </rPh>
    <rPh sb="3" eb="5">
      <t>コウモク</t>
    </rPh>
    <rPh sb="6" eb="8">
      <t>ニュウリョク</t>
    </rPh>
    <rPh sb="9" eb="10">
      <t>シロ</t>
    </rPh>
    <rPh sb="10" eb="11">
      <t>ジ</t>
    </rPh>
    <rPh sb="12" eb="14">
      <t>ジドウ</t>
    </rPh>
    <rPh sb="20" eb="22">
      <t>ジドウ</t>
    </rPh>
    <rPh sb="22" eb="24">
      <t>ケイサン</t>
    </rPh>
    <phoneticPr fontId="2"/>
  </si>
  <si>
    <t>申込責任者の氏名を入力。印刷後責任者の印を押印。</t>
    <rPh sb="0" eb="2">
      <t>モウシコミ</t>
    </rPh>
    <rPh sb="2" eb="5">
      <t>セキニンシャ</t>
    </rPh>
    <rPh sb="6" eb="8">
      <t>シメイ</t>
    </rPh>
    <rPh sb="9" eb="11">
      <t>ニュウリョク</t>
    </rPh>
    <rPh sb="12" eb="14">
      <t>インサツ</t>
    </rPh>
    <rPh sb="14" eb="15">
      <t>ゴ</t>
    </rPh>
    <rPh sb="15" eb="18">
      <t>セキニンシャ</t>
    </rPh>
    <rPh sb="19" eb="20">
      <t>イン</t>
    </rPh>
    <rPh sb="21" eb="23">
      <t>オウイン</t>
    </rPh>
    <phoneticPr fontId="2"/>
  </si>
  <si>
    <t>ﾛ、ﾊ､ﾆ、.a1～eの入力で団体毎の参加料、プログラム料金、合計金額が計算される。</t>
    <rPh sb="12" eb="14">
      <t>ニュウリョク</t>
    </rPh>
    <rPh sb="15" eb="17">
      <t>ダンタイ</t>
    </rPh>
    <rPh sb="17" eb="18">
      <t>ゴト</t>
    </rPh>
    <rPh sb="19" eb="21">
      <t>サンカ</t>
    </rPh>
    <rPh sb="21" eb="22">
      <t>リョウ</t>
    </rPh>
    <rPh sb="28" eb="30">
      <t>リョウキン</t>
    </rPh>
    <rPh sb="31" eb="33">
      <t>ゴウケイ</t>
    </rPh>
    <rPh sb="33" eb="35">
      <t>キンガク</t>
    </rPh>
    <rPh sb="36" eb="38">
      <t>ケイサン</t>
    </rPh>
    <phoneticPr fontId="2"/>
  </si>
  <si>
    <t>※1;</t>
    <phoneticPr fontId="2"/>
  </si>
  <si>
    <t>黄色の項目のみ入力。白地は自動コピーされる。</t>
    <rPh sb="0" eb="2">
      <t>キイロ</t>
    </rPh>
    <rPh sb="3" eb="5">
      <t>コウモク</t>
    </rPh>
    <rPh sb="7" eb="9">
      <t>ニュウリョク</t>
    </rPh>
    <rPh sb="10" eb="11">
      <t>シロ</t>
    </rPh>
    <phoneticPr fontId="2"/>
  </si>
  <si>
    <t>県名、県番号は、①参加申込書の県名選択で自動コピーされる。</t>
    <rPh sb="0" eb="2">
      <t>ケンメイ</t>
    </rPh>
    <rPh sb="3" eb="4">
      <t>ケン</t>
    </rPh>
    <rPh sb="4" eb="6">
      <t>バンゴウ</t>
    </rPh>
    <rPh sb="9" eb="11">
      <t>サンカ</t>
    </rPh>
    <rPh sb="11" eb="14">
      <t>モウシコミショ</t>
    </rPh>
    <rPh sb="15" eb="17">
      <t>ケンメイ</t>
    </rPh>
    <rPh sb="17" eb="19">
      <t>センタク</t>
    </rPh>
    <rPh sb="20" eb="22">
      <t>ジドウ</t>
    </rPh>
    <phoneticPr fontId="2"/>
  </si>
  <si>
    <t>※3;</t>
    <phoneticPr fontId="2"/>
  </si>
  <si>
    <t>※3;</t>
    <phoneticPr fontId="2"/>
  </si>
  <si>
    <t>参加総括申込書入力対象シート</t>
    <rPh sb="0" eb="2">
      <t>サンカ</t>
    </rPh>
    <rPh sb="2" eb="4">
      <t>ソウカツ</t>
    </rPh>
    <rPh sb="4" eb="6">
      <t>モウシコミ</t>
    </rPh>
    <rPh sb="6" eb="7">
      <t>ショ</t>
    </rPh>
    <rPh sb="7" eb="9">
      <t>ニュウリョク</t>
    </rPh>
    <rPh sb="9" eb="11">
      <t>タイショウ</t>
    </rPh>
    <phoneticPr fontId="2"/>
  </si>
  <si>
    <t>3.</t>
    <phoneticPr fontId="2"/>
  </si>
  <si>
    <t>印刷</t>
    <rPh sb="0" eb="2">
      <t>インサツ</t>
    </rPh>
    <phoneticPr fontId="2"/>
  </si>
  <si>
    <t>①～③のシートはA4で印刷される。</t>
    <rPh sb="11" eb="13">
      <t>インサツ</t>
    </rPh>
    <phoneticPr fontId="2"/>
  </si>
  <si>
    <t>郵送およびEメールでの送付</t>
    <rPh sb="0" eb="2">
      <t>ユウソウ</t>
    </rPh>
    <rPh sb="11" eb="13">
      <t>ソウフ</t>
    </rPh>
    <phoneticPr fontId="2"/>
  </si>
  <si>
    <t>【郵送先】</t>
    <rPh sb="1" eb="3">
      <t>ユウソウ</t>
    </rPh>
    <rPh sb="3" eb="4">
      <t>サキ</t>
    </rPh>
    <phoneticPr fontId="2"/>
  </si>
  <si>
    <t>入力終了後、印刷した申込書は他の申込資料と一緒に郵送で、本ExcelシートはEメールで次の宛先に送付のこと。</t>
    <rPh sb="0" eb="2">
      <t>ニュウリョク</t>
    </rPh>
    <rPh sb="2" eb="5">
      <t>シュウリョウゴ</t>
    </rPh>
    <rPh sb="6" eb="8">
      <t>インサツ</t>
    </rPh>
    <rPh sb="10" eb="13">
      <t>モウシコミショ</t>
    </rPh>
    <rPh sb="14" eb="15">
      <t>タ</t>
    </rPh>
    <rPh sb="16" eb="18">
      <t>モウシコミ</t>
    </rPh>
    <rPh sb="18" eb="20">
      <t>シリョウ</t>
    </rPh>
    <rPh sb="21" eb="23">
      <t>イッショ</t>
    </rPh>
    <rPh sb="24" eb="26">
      <t>ユウソウ</t>
    </rPh>
    <rPh sb="28" eb="29">
      <t>ホン</t>
    </rPh>
    <rPh sb="43" eb="44">
      <t>ツギ</t>
    </rPh>
    <rPh sb="45" eb="47">
      <t>アテサキ</t>
    </rPh>
    <rPh sb="48" eb="50">
      <t>ソウフ</t>
    </rPh>
    <phoneticPr fontId="2"/>
  </si>
  <si>
    <t>【Eメール】</t>
    <phoneticPr fontId="2"/>
  </si>
  <si>
    <t>以上</t>
    <rPh sb="0" eb="2">
      <t>イジョウ</t>
    </rPh>
    <phoneticPr fontId="2"/>
  </si>
  <si>
    <t xml:space="preserve">個人参加料
(（a1+a2)-              </t>
    <rPh sb="0" eb="2">
      <t>コジン</t>
    </rPh>
    <rPh sb="2" eb="4">
      <t>サンカ</t>
    </rPh>
    <rPh sb="4" eb="5">
      <t>リョウ</t>
    </rPh>
    <phoneticPr fontId="2"/>
  </si>
  <si>
    <t>リレー参加料
(（ｃ1+c2)-</t>
    <rPh sb="3" eb="5">
      <t>サンカ</t>
    </rPh>
    <rPh sb="5" eb="6">
      <t>リョウ</t>
    </rPh>
    <phoneticPr fontId="2"/>
  </si>
  <si>
    <t>参加総括申込ファイルの入力方法</t>
    <rPh sb="0" eb="2">
      <t>サンカ</t>
    </rPh>
    <rPh sb="2" eb="4">
      <t>ソウカツ</t>
    </rPh>
    <rPh sb="4" eb="6">
      <t>モウシコミ</t>
    </rPh>
    <rPh sb="11" eb="13">
      <t>ニュウリョク</t>
    </rPh>
    <rPh sb="13" eb="15">
      <t>ホウホウ</t>
    </rPh>
    <phoneticPr fontId="2"/>
  </si>
  <si>
    <t>R元参加料・プロ申込一覧</t>
    <rPh sb="1" eb="2">
      <t>モト</t>
    </rPh>
    <rPh sb="2" eb="4">
      <t>サンカ</t>
    </rPh>
    <rPh sb="4" eb="5">
      <t>リョウ</t>
    </rPh>
    <rPh sb="8" eb="10">
      <t>モウシコミ</t>
    </rPh>
    <rPh sb="10" eb="12">
      <t>イチラン</t>
    </rPh>
    <phoneticPr fontId="2"/>
  </si>
  <si>
    <t>H30選手権者（前回大会で選手権者が居ない場合は入力不要）</t>
    <rPh sb="3" eb="6">
      <t>センシュケン</t>
    </rPh>
    <rPh sb="6" eb="7">
      <t>シャ</t>
    </rPh>
    <rPh sb="8" eb="10">
      <t>ゼンカイ</t>
    </rPh>
    <rPh sb="10" eb="12">
      <t>タイカイ</t>
    </rPh>
    <rPh sb="13" eb="16">
      <t>センシュケン</t>
    </rPh>
    <rPh sb="16" eb="17">
      <t>シャ</t>
    </rPh>
    <rPh sb="18" eb="19">
      <t>イ</t>
    </rPh>
    <rPh sb="21" eb="23">
      <t>バアイ</t>
    </rPh>
    <rPh sb="24" eb="26">
      <t>ニュウリョク</t>
    </rPh>
    <rPh sb="26" eb="28">
      <t>フヨウ</t>
    </rPh>
    <phoneticPr fontId="2"/>
  </si>
  <si>
    <t>H30年（前回）大会で当該団体男子個人種目で選手権者が居た場合に、その総数を入力。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ダンシ</t>
    </rPh>
    <rPh sb="17" eb="19">
      <t>コジン</t>
    </rPh>
    <rPh sb="19" eb="21">
      <t>シュモク</t>
    </rPh>
    <rPh sb="22" eb="25">
      <t>センシュケン</t>
    </rPh>
    <rPh sb="25" eb="26">
      <t>シャ</t>
    </rPh>
    <rPh sb="27" eb="28">
      <t>イ</t>
    </rPh>
    <rPh sb="29" eb="31">
      <t>バアイ</t>
    </rPh>
    <rPh sb="35" eb="37">
      <t>ソウスウ</t>
    </rPh>
    <rPh sb="38" eb="40">
      <t>ニュウリョク</t>
    </rPh>
    <phoneticPr fontId="2"/>
  </si>
  <si>
    <t>H30年（前回）大会で当該団体女子個人種目で選手権者が居た場合に、その総数を入力。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ジョシ</t>
    </rPh>
    <rPh sb="17" eb="19">
      <t>コジン</t>
    </rPh>
    <rPh sb="19" eb="21">
      <t>シュモク</t>
    </rPh>
    <rPh sb="22" eb="25">
      <t>センシュケン</t>
    </rPh>
    <rPh sb="25" eb="26">
      <t>シャ</t>
    </rPh>
    <rPh sb="27" eb="28">
      <t>イ</t>
    </rPh>
    <rPh sb="29" eb="31">
      <t>バアイ</t>
    </rPh>
    <rPh sb="35" eb="37">
      <t>ソウスウ</t>
    </rPh>
    <rPh sb="38" eb="40">
      <t>ニュウリョク</t>
    </rPh>
    <phoneticPr fontId="2"/>
  </si>
  <si>
    <t>H30選手権者</t>
    <rPh sb="3" eb="6">
      <t>センシュケン</t>
    </rPh>
    <rPh sb="6" eb="7">
      <t>シャ</t>
    </rPh>
    <phoneticPr fontId="2"/>
  </si>
  <si>
    <t>H30(前回)大会で選手権者が居ない場合は入力不要</t>
    <rPh sb="4" eb="6">
      <t>ゼンカイ</t>
    </rPh>
    <rPh sb="7" eb="9">
      <t>タイカイ</t>
    </rPh>
    <rPh sb="10" eb="13">
      <t>センシュケン</t>
    </rPh>
    <rPh sb="13" eb="14">
      <t>シャ</t>
    </rPh>
    <rPh sb="15" eb="16">
      <t>イ</t>
    </rPh>
    <rPh sb="18" eb="20">
      <t>バアイ</t>
    </rPh>
    <rPh sb="21" eb="23">
      <t>ニュウリョク</t>
    </rPh>
    <rPh sb="23" eb="25">
      <t>フヨウ</t>
    </rPh>
    <phoneticPr fontId="2"/>
  </si>
  <si>
    <t>群馬陸上競技協会事務局</t>
    <rPh sb="0" eb="2">
      <t>グンマ</t>
    </rPh>
    <rPh sb="2" eb="4">
      <t>リクジョウ</t>
    </rPh>
    <rPh sb="4" eb="6">
      <t>キョウギ</t>
    </rPh>
    <rPh sb="6" eb="8">
      <t>キョウカイ</t>
    </rPh>
    <rPh sb="8" eb="11">
      <t>ジムキョク</t>
    </rPh>
    <phoneticPr fontId="2"/>
  </si>
  <si>
    <t>〒３７０－０８７１　高崎市上豊岡町１４５－５　今井酒店　様方</t>
    <rPh sb="10" eb="13">
      <t>タカサキシ</t>
    </rPh>
    <rPh sb="13" eb="14">
      <t>ウエ</t>
    </rPh>
    <rPh sb="14" eb="17">
      <t>トヨオカマチ</t>
    </rPh>
    <rPh sb="23" eb="25">
      <t>イマイ</t>
    </rPh>
    <rPh sb="25" eb="27">
      <t>サケテン</t>
    </rPh>
    <rPh sb="28" eb="29">
      <t>サマ</t>
    </rPh>
    <rPh sb="29" eb="30">
      <t>カタ</t>
    </rPh>
    <phoneticPr fontId="2"/>
  </si>
  <si>
    <t>TEL０２７－３４５－７７９０　　FAX０２７－３４５－７７９１</t>
    <phoneticPr fontId="2"/>
  </si>
  <si>
    <t>infgaaa@wmail.plala.or.jp</t>
    <phoneticPr fontId="2"/>
  </si>
  <si>
    <t>前(H30)年度選手権覇者で今大会出場者</t>
    <rPh sb="0" eb="1">
      <t>マエ</t>
    </rPh>
    <rPh sb="6" eb="8">
      <t>ネンド</t>
    </rPh>
    <rPh sb="8" eb="11">
      <t>センシュケン</t>
    </rPh>
    <rPh sb="11" eb="13">
      <t>ハシャ</t>
    </rPh>
    <rPh sb="14" eb="17">
      <t>コンタイカイ</t>
    </rPh>
    <rPh sb="17" eb="20">
      <t>シュツジョウシャ</t>
    </rPh>
    <phoneticPr fontId="2"/>
  </si>
  <si>
    <t>「参加種目数」、「プログラム申込数」、「参加料」、「プログラム料金」、「申込合計金額」は、②R元参加料・プロ申込一覧の入力により自動コピーされる。</t>
    <rPh sb="1" eb="3">
      <t>サンカ</t>
    </rPh>
    <rPh sb="3" eb="5">
      <t>シュモク</t>
    </rPh>
    <rPh sb="5" eb="6">
      <t>スウ</t>
    </rPh>
    <rPh sb="14" eb="16">
      <t>モウシコミ</t>
    </rPh>
    <rPh sb="16" eb="17">
      <t>スウ</t>
    </rPh>
    <rPh sb="20" eb="22">
      <t>サンカ</t>
    </rPh>
    <rPh sb="22" eb="23">
      <t>リョウ</t>
    </rPh>
    <rPh sb="31" eb="33">
      <t>リョウキン</t>
    </rPh>
    <rPh sb="36" eb="38">
      <t>モウシコミ</t>
    </rPh>
    <rPh sb="38" eb="40">
      <t>ゴウケイ</t>
    </rPh>
    <rPh sb="40" eb="42">
      <t>キンガク</t>
    </rPh>
    <rPh sb="47" eb="48">
      <t>モト</t>
    </rPh>
    <rPh sb="48" eb="50">
      <t>サンカ</t>
    </rPh>
    <rPh sb="50" eb="51">
      <t>リョウ</t>
    </rPh>
    <rPh sb="54" eb="56">
      <t>モウシコミ</t>
    </rPh>
    <rPh sb="56" eb="58">
      <t>イチラン</t>
    </rPh>
    <rPh sb="59" eb="61">
      <t>ニュウリョク</t>
    </rPh>
    <rPh sb="64" eb="66">
      <t>ジドウ</t>
    </rPh>
    <phoneticPr fontId="2"/>
  </si>
  <si>
    <t>山梨</t>
    <rPh sb="0" eb="2">
      <t>ヤマナシ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</si>
</sst>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ＪＳＰ明朝"/>
      <family val="1"/>
      <charset val="128"/>
    </font>
    <font>
      <sz val="11"/>
      <name val="ＪＳＰ明朝"/>
      <family val="1"/>
      <charset val="128"/>
    </font>
    <font>
      <sz val="16"/>
      <name val="ＪＳＰ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ＪＳ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8"/>
      <color rgb="FFFF0000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71">
    <xf numFmtId="0" fontId="0" fillId="0" borderId="0" xfId="0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/>
    <xf numFmtId="0" fontId="10" fillId="0" borderId="0" xfId="0" applyFont="1" applyAlignment="1"/>
    <xf numFmtId="0" fontId="10" fillId="0" borderId="1" xfId="0" applyFont="1" applyBorder="1" applyAlignment="1"/>
    <xf numFmtId="0" fontId="0" fillId="0" borderId="0" xfId="0" quotePrefix="1"/>
    <xf numFmtId="0" fontId="10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7" fillId="0" borderId="7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7" fillId="0" borderId="18" xfId="2" applyFont="1" applyFill="1" applyBorder="1" applyAlignment="1">
      <alignment horizontal="right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38" fontId="3" fillId="0" borderId="21" xfId="2" applyFont="1" applyFill="1" applyBorder="1" applyAlignment="1">
      <alignment horizontal="center" vertical="center" shrinkToFit="1"/>
    </xf>
    <xf numFmtId="38" fontId="7" fillId="0" borderId="22" xfId="2" applyFont="1" applyFill="1" applyBorder="1" applyAlignment="1">
      <alignment horizontal="right" vertical="center" shrinkToFit="1"/>
    </xf>
    <xf numFmtId="0" fontId="0" fillId="0" borderId="23" xfId="0" applyNumberFormat="1" applyFont="1" applyFill="1" applyBorder="1" applyAlignment="1">
      <alignment horizontal="center" wrapText="1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38" fontId="1" fillId="0" borderId="27" xfId="2" applyFont="1" applyFill="1" applyBorder="1" applyAlignment="1">
      <alignment horizontal="center" vertical="center" shrinkToFit="1"/>
    </xf>
    <xf numFmtId="38" fontId="7" fillId="0" borderId="28" xfId="2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shrinkToFit="1"/>
    </xf>
    <xf numFmtId="0" fontId="0" fillId="0" borderId="31" xfId="0" applyNumberFormat="1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right" vertical="center" shrinkToFit="1"/>
    </xf>
    <xf numFmtId="0" fontId="0" fillId="0" borderId="32" xfId="0" applyNumberFormat="1" applyFont="1" applyFill="1" applyBorder="1" applyAlignment="1">
      <alignment horizontal="center" vertical="center" wrapText="1" shrinkToFit="1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38" fontId="3" fillId="0" borderId="20" xfId="2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right" vertical="center" shrinkToFit="1"/>
    </xf>
    <xf numFmtId="38" fontId="1" fillId="0" borderId="5" xfId="2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wrapText="1" shrinkToFit="1"/>
    </xf>
    <xf numFmtId="38" fontId="3" fillId="0" borderId="8" xfId="2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shrinkToFit="1"/>
    </xf>
    <xf numFmtId="0" fontId="0" fillId="0" borderId="29" xfId="0" applyFont="1" applyFill="1" applyBorder="1" applyAlignment="1">
      <alignment horizontal="center" shrinkToFit="1"/>
    </xf>
    <xf numFmtId="0" fontId="0" fillId="0" borderId="55" xfId="0" quotePrefix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7" xfId="0" applyFont="1" applyBorder="1"/>
    <xf numFmtId="0" fontId="13" fillId="0" borderId="80" xfId="0" applyFont="1" applyBorder="1"/>
    <xf numFmtId="0" fontId="13" fillId="0" borderId="40" xfId="0" applyFont="1" applyBorder="1"/>
    <xf numFmtId="0" fontId="13" fillId="0" borderId="6" xfId="0" applyFont="1" applyBorder="1"/>
    <xf numFmtId="0" fontId="13" fillId="0" borderId="61" xfId="0" applyFont="1" applyBorder="1"/>
    <xf numFmtId="0" fontId="13" fillId="0" borderId="33" xfId="0" applyFont="1" applyBorder="1"/>
    <xf numFmtId="0" fontId="13" fillId="0" borderId="3" xfId="0" applyFont="1" applyBorder="1"/>
    <xf numFmtId="0" fontId="13" fillId="0" borderId="81" xfId="0" applyFont="1" applyBorder="1"/>
    <xf numFmtId="0" fontId="13" fillId="0" borderId="27" xfId="0" applyFont="1" applyBorder="1"/>
    <xf numFmtId="0" fontId="13" fillId="0" borderId="36" xfId="0" applyFont="1" applyBorder="1"/>
    <xf numFmtId="0" fontId="13" fillId="0" borderId="35" xfId="0" applyFont="1" applyBorder="1"/>
    <xf numFmtId="0" fontId="13" fillId="0" borderId="5" xfId="0" applyFont="1" applyBorder="1"/>
    <xf numFmtId="0" fontId="13" fillId="0" borderId="23" xfId="0" applyFont="1" applyBorder="1"/>
    <xf numFmtId="0" fontId="13" fillId="0" borderId="34" xfId="0" applyFont="1" applyBorder="1"/>
    <xf numFmtId="0" fontId="13" fillId="0" borderId="0" xfId="0" applyFont="1" applyBorder="1"/>
    <xf numFmtId="0" fontId="13" fillId="0" borderId="4" xfId="0" applyFont="1" applyBorder="1"/>
    <xf numFmtId="0" fontId="13" fillId="0" borderId="0" xfId="0" applyFont="1" applyAlignment="1">
      <alignment horizontal="right"/>
    </xf>
    <xf numFmtId="0" fontId="13" fillId="0" borderId="82" xfId="0" applyFont="1" applyBorder="1"/>
    <xf numFmtId="0" fontId="13" fillId="0" borderId="83" xfId="0" applyFont="1" applyBorder="1"/>
    <xf numFmtId="0" fontId="13" fillId="0" borderId="84" xfId="0" applyFont="1" applyBorder="1"/>
    <xf numFmtId="0" fontId="13" fillId="0" borderId="34" xfId="0" quotePrefix="1" applyFont="1" applyBorder="1"/>
    <xf numFmtId="0" fontId="13" fillId="0" borderId="0" xfId="0" applyFont="1" applyBorder="1" applyAlignment="1">
      <alignment horizontal="left" wrapText="1"/>
    </xf>
    <xf numFmtId="0" fontId="0" fillId="0" borderId="4" xfId="0" applyFont="1" applyFill="1" applyBorder="1" applyAlignment="1">
      <alignment wrapText="1" shrinkToFit="1"/>
    </xf>
    <xf numFmtId="0" fontId="0" fillId="0" borderId="23" xfId="0" applyFont="1" applyFill="1" applyBorder="1" applyAlignment="1">
      <alignment wrapText="1" shrinkToFit="1"/>
    </xf>
    <xf numFmtId="0" fontId="0" fillId="0" borderId="39" xfId="0" applyFont="1" applyFill="1" applyBorder="1" applyAlignment="1">
      <alignment horizontal="center" shrinkToFit="1"/>
    </xf>
    <xf numFmtId="0" fontId="0" fillId="0" borderId="88" xfId="0" applyFont="1" applyFill="1" applyBorder="1" applyAlignment="1">
      <alignment horizontal="center" shrinkToFit="1"/>
    </xf>
    <xf numFmtId="0" fontId="0" fillId="0" borderId="88" xfId="0" applyNumberFormat="1" applyFont="1" applyFill="1" applyBorder="1" applyAlignment="1">
      <alignment horizontal="center" shrinkToFit="1"/>
    </xf>
    <xf numFmtId="49" fontId="7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4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5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5" xfId="2" applyFont="1" applyFill="1" applyBorder="1" applyAlignment="1" applyProtection="1">
      <alignment horizontal="center" vertical="center" shrinkToFit="1"/>
      <protection locked="0"/>
    </xf>
    <xf numFmtId="0" fontId="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7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6" xfId="2" applyFont="1" applyFill="1" applyBorder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/>
    </xf>
    <xf numFmtId="0" fontId="13" fillId="0" borderId="0" xfId="0" quotePrefix="1" applyFont="1"/>
    <xf numFmtId="0" fontId="15" fillId="0" borderId="0" xfId="0" applyFont="1"/>
    <xf numFmtId="0" fontId="16" fillId="0" borderId="0" xfId="0" applyFont="1"/>
    <xf numFmtId="0" fontId="13" fillId="0" borderId="0" xfId="0" applyFont="1" applyFill="1"/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3" fillId="0" borderId="0" xfId="1" applyFont="1"/>
    <xf numFmtId="0" fontId="14" fillId="0" borderId="0" xfId="1"/>
    <xf numFmtId="0" fontId="13" fillId="0" borderId="0" xfId="0" applyFont="1" applyAlignment="1">
      <alignment shrinkToFit="1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3" fillId="0" borderId="82" xfId="0" applyFont="1" applyBorder="1" applyAlignment="1">
      <alignment shrinkToFit="1"/>
    </xf>
    <xf numFmtId="0" fontId="13" fillId="0" borderId="84" xfId="0" applyFont="1" applyBorder="1" applyAlignment="1">
      <alignment shrinkToFit="1"/>
    </xf>
    <xf numFmtId="0" fontId="13" fillId="0" borderId="83" xfId="0" applyFont="1" applyBorder="1" applyAlignment="1">
      <alignment shrinkToFit="1"/>
    </xf>
    <xf numFmtId="0" fontId="13" fillId="0" borderId="85" xfId="0" applyFont="1" applyBorder="1" applyAlignment="1">
      <alignment shrinkToFit="1"/>
    </xf>
    <xf numFmtId="0" fontId="13" fillId="0" borderId="86" xfId="0" applyFont="1" applyBorder="1" applyAlignment="1">
      <alignment shrinkToFit="1"/>
    </xf>
    <xf numFmtId="0" fontId="13" fillId="0" borderId="87" xfId="0" applyFont="1" applyBorder="1" applyAlignment="1">
      <alignment shrinkToFit="1"/>
    </xf>
    <xf numFmtId="0" fontId="13" fillId="0" borderId="61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36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9" fillId="0" borderId="69" xfId="0" applyFont="1" applyBorder="1" applyAlignment="1" applyProtection="1">
      <alignment horizontal="distributed" justifyLastLine="1"/>
      <protection locked="0"/>
    </xf>
    <xf numFmtId="0" fontId="9" fillId="0" borderId="70" xfId="0" applyFont="1" applyBorder="1" applyAlignment="1" applyProtection="1">
      <alignment horizontal="distributed" justifyLastLine="1"/>
      <protection locked="0"/>
    </xf>
    <xf numFmtId="0" fontId="9" fillId="0" borderId="50" xfId="0" applyFont="1" applyBorder="1" applyAlignment="1" applyProtection="1">
      <alignment horizontal="distributed" justifyLastLine="1"/>
      <protection locked="0"/>
    </xf>
    <xf numFmtId="0" fontId="0" fillId="0" borderId="62" xfId="0" applyNumberFormat="1" applyFont="1" applyFill="1" applyBorder="1" applyAlignment="1">
      <alignment horizontal="center" vertical="center" wrapText="1" shrinkToFit="1"/>
    </xf>
    <xf numFmtId="0" fontId="0" fillId="0" borderId="6" xfId="0" applyNumberFormat="1" applyFont="1" applyFill="1" applyBorder="1" applyAlignment="1">
      <alignment horizontal="center" vertical="center" wrapText="1" shrinkToFit="1"/>
    </xf>
    <xf numFmtId="0" fontId="7" fillId="0" borderId="6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 wrapText="1" shrinkToFit="1"/>
    </xf>
    <xf numFmtId="0" fontId="11" fillId="0" borderId="47" xfId="0" applyNumberFormat="1" applyFont="1" applyFill="1" applyBorder="1" applyAlignment="1">
      <alignment horizontal="center" vertical="center" wrapText="1" shrinkToFit="1"/>
    </xf>
    <xf numFmtId="0" fontId="0" fillId="0" borderId="63" xfId="0" applyNumberFormat="1" applyFont="1" applyFill="1" applyBorder="1" applyAlignment="1">
      <alignment horizontal="center" vertical="center" wrapText="1" shrinkToFit="1"/>
    </xf>
    <xf numFmtId="0" fontId="11" fillId="0" borderId="64" xfId="0" applyNumberFormat="1" applyFont="1" applyFill="1" applyBorder="1" applyAlignment="1">
      <alignment horizontal="center" vertical="center" wrapText="1" shrinkToFit="1"/>
    </xf>
    <xf numFmtId="0" fontId="0" fillId="0" borderId="65" xfId="0" applyNumberFormat="1" applyFont="1" applyFill="1" applyBorder="1" applyAlignment="1">
      <alignment horizontal="center" vertical="center" wrapText="1" shrinkToFit="1"/>
    </xf>
    <xf numFmtId="0" fontId="0" fillId="0" borderId="66" xfId="0" applyNumberFormat="1" applyFont="1" applyFill="1" applyBorder="1" applyAlignment="1">
      <alignment horizontal="center" vertical="center" wrapText="1" shrinkToFit="1"/>
    </xf>
    <xf numFmtId="0" fontId="0" fillId="0" borderId="67" xfId="0" applyNumberFormat="1" applyFont="1" applyFill="1" applyBorder="1" applyAlignment="1">
      <alignment horizontal="center" vertical="center" wrapText="1" shrinkToFit="1"/>
    </xf>
    <xf numFmtId="0" fontId="0" fillId="0" borderId="6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49" fontId="0" fillId="0" borderId="60" xfId="0" applyNumberFormat="1" applyBorder="1" applyAlignment="1">
      <alignment horizontal="right" vertical="center"/>
    </xf>
    <xf numFmtId="0" fontId="9" fillId="0" borderId="7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49" fontId="9" fillId="0" borderId="37" xfId="0" applyNumberFormat="1" applyFont="1" applyBorder="1" applyAlignment="1"/>
    <xf numFmtId="0" fontId="9" fillId="0" borderId="59" xfId="0" applyFont="1" applyFill="1" applyBorder="1" applyAlignment="1">
      <alignment horizontal="distributed" justifyLastLine="1"/>
    </xf>
    <xf numFmtId="0" fontId="9" fillId="0" borderId="57" xfId="0" applyFont="1" applyFill="1" applyBorder="1" applyAlignment="1">
      <alignment horizontal="distributed" justifyLastLine="1"/>
    </xf>
    <xf numFmtId="0" fontId="9" fillId="0" borderId="38" xfId="0" applyFont="1" applyFill="1" applyBorder="1" applyAlignment="1">
      <alignment horizontal="distributed" justifyLastLine="1"/>
    </xf>
    <xf numFmtId="0" fontId="9" fillId="0" borderId="58" xfId="0" applyFont="1" applyFill="1" applyBorder="1" applyAlignment="1">
      <alignment horizontal="distributed" justifyLastLine="1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27" xfId="0" applyNumberFormat="1" applyFont="1" applyFill="1" applyBorder="1" applyAlignment="1">
      <alignment horizontal="center" vertical="center"/>
    </xf>
    <xf numFmtId="49" fontId="12" fillId="2" borderId="72" xfId="0" applyNumberFormat="1" applyFont="1" applyFill="1" applyBorder="1" applyAlignment="1">
      <alignment horizontal="center" vertical="center"/>
    </xf>
    <xf numFmtId="49" fontId="12" fillId="2" borderId="73" xfId="0" applyNumberFormat="1" applyFont="1" applyFill="1" applyBorder="1" applyAlignment="1">
      <alignment horizontal="center" vertical="center"/>
    </xf>
    <xf numFmtId="0" fontId="12" fillId="2" borderId="27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78" xfId="0" applyNumberFormat="1" applyFont="1" applyFill="1" applyBorder="1" applyAlignment="1">
      <alignment horizontal="center" vertical="center"/>
    </xf>
    <xf numFmtId="49" fontId="12" fillId="2" borderId="7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49" fontId="6" fillId="0" borderId="77" xfId="0" applyNumberFormat="1" applyFont="1" applyBorder="1" applyAlignment="1">
      <alignment horizontal="center" vertical="center"/>
    </xf>
    <xf numFmtId="0" fontId="12" fillId="2" borderId="73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gaaa@wmail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A4" workbookViewId="0">
      <selection activeCell="I32" sqref="I32:AF32"/>
    </sheetView>
  </sheetViews>
  <sheetFormatPr defaultRowHeight="12.75"/>
  <cols>
    <col min="1" max="1" width="2.46484375" customWidth="1"/>
    <col min="2" max="2" width="2.59765625" customWidth="1"/>
    <col min="3" max="30" width="3.06640625" customWidth="1"/>
    <col min="31" max="31" width="2.46484375" customWidth="1"/>
    <col min="32" max="32" width="1.9296875" customWidth="1"/>
    <col min="33" max="53" width="3.06640625" customWidth="1"/>
  </cols>
  <sheetData>
    <row r="1" spans="1:32" ht="13.15" thickTop="1">
      <c r="A1" s="111" t="s">
        <v>170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</row>
    <row r="2" spans="1:32" ht="13.15" thickBo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</row>
    <row r="3" spans="1:32" ht="13.15" thickTop="1"/>
    <row r="4" spans="1:32">
      <c r="A4" s="102" t="s">
        <v>78</v>
      </c>
      <c r="B4" s="103" t="s">
        <v>159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>
      <c r="A6" s="22"/>
      <c r="B6" s="22" t="s">
        <v>79</v>
      </c>
      <c r="C6" s="22" t="s">
        <v>115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>
      <c r="A7" s="22"/>
      <c r="B7" s="22" t="s">
        <v>116</v>
      </c>
      <c r="C7" s="22" t="s">
        <v>171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>
      <c r="A8" s="22"/>
      <c r="B8" s="22" t="s">
        <v>117</v>
      </c>
      <c r="C8" s="22" t="s">
        <v>172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>
      <c r="A10" s="102" t="s">
        <v>80</v>
      </c>
      <c r="B10" s="22" t="s">
        <v>81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14.25">
      <c r="A11" s="102"/>
      <c r="B11" s="22" t="s">
        <v>79</v>
      </c>
      <c r="C11" s="104" t="s">
        <v>131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>
      <c r="A12" s="102"/>
      <c r="B12" s="22"/>
      <c r="C12" s="59" t="s">
        <v>150</v>
      </c>
      <c r="D12" s="22" t="s">
        <v>151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>
      <c r="A13" s="102"/>
      <c r="B13" s="22"/>
      <c r="C13" s="60" t="s">
        <v>149</v>
      </c>
      <c r="D13" s="129" t="s">
        <v>182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75"/>
    </row>
    <row r="14" spans="1:32">
      <c r="A14" s="102"/>
      <c r="B14" s="22"/>
      <c r="C14" s="60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75"/>
    </row>
    <row r="15" spans="1:32">
      <c r="A15" s="102"/>
      <c r="B15" s="22"/>
      <c r="C15" s="61" t="s">
        <v>84</v>
      </c>
      <c r="D15" s="62" t="s">
        <v>146</v>
      </c>
      <c r="E15" s="63"/>
      <c r="F15" s="63"/>
      <c r="G15" s="63"/>
      <c r="H15" s="64"/>
      <c r="I15" s="63" t="s">
        <v>147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4"/>
    </row>
    <row r="16" spans="1:32">
      <c r="A16" s="102"/>
      <c r="B16" s="22"/>
      <c r="C16" s="61" t="s">
        <v>85</v>
      </c>
      <c r="D16" s="65" t="s">
        <v>132</v>
      </c>
      <c r="E16" s="66"/>
      <c r="F16" s="66"/>
      <c r="G16" s="66"/>
      <c r="H16" s="67"/>
      <c r="I16" s="66" t="s">
        <v>135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7"/>
    </row>
    <row r="17" spans="1:32">
      <c r="A17" s="102"/>
      <c r="B17" s="22"/>
      <c r="C17" s="68" t="s">
        <v>86</v>
      </c>
      <c r="D17" s="62" t="s">
        <v>133</v>
      </c>
      <c r="E17" s="63"/>
      <c r="F17" s="63"/>
      <c r="G17" s="63"/>
      <c r="H17" s="64"/>
      <c r="I17" s="63" t="s">
        <v>134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1:32">
      <c r="A18" s="102"/>
      <c r="B18" s="22"/>
      <c r="C18" s="68" t="s">
        <v>90</v>
      </c>
      <c r="D18" s="65" t="s">
        <v>139</v>
      </c>
      <c r="E18" s="66"/>
      <c r="F18" s="66"/>
      <c r="G18" s="66"/>
      <c r="H18" s="67"/>
      <c r="I18" s="66" t="s">
        <v>140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</row>
    <row r="19" spans="1:32">
      <c r="A19" s="102"/>
      <c r="B19" s="22"/>
      <c r="C19" s="69"/>
      <c r="D19" s="70" t="s">
        <v>138</v>
      </c>
      <c r="E19" s="71"/>
      <c r="F19" s="71"/>
      <c r="G19" s="71"/>
      <c r="H19" s="7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</row>
    <row r="20" spans="1:32">
      <c r="A20" s="102"/>
      <c r="B20" s="22"/>
      <c r="C20" s="73" t="s">
        <v>91</v>
      </c>
      <c r="D20" s="74" t="s">
        <v>141</v>
      </c>
      <c r="E20" s="75"/>
      <c r="F20" s="75"/>
      <c r="G20" s="75"/>
      <c r="H20" s="76"/>
      <c r="I20" s="75" t="s">
        <v>152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6"/>
    </row>
    <row r="21" spans="1:32">
      <c r="A21" s="102"/>
      <c r="B21" s="22"/>
      <c r="C21" s="68" t="s">
        <v>145</v>
      </c>
      <c r="D21" s="123" t="s">
        <v>142</v>
      </c>
      <c r="E21" s="124"/>
      <c r="F21" s="124"/>
      <c r="G21" s="124"/>
      <c r="H21" s="125"/>
      <c r="I21" s="66" t="s">
        <v>143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>
      <c r="A22" s="102"/>
      <c r="B22" s="22"/>
      <c r="C22" s="69"/>
      <c r="D22" s="126"/>
      <c r="E22" s="127"/>
      <c r="F22" s="127"/>
      <c r="G22" s="127"/>
      <c r="H22" s="128"/>
      <c r="I22" s="71" t="s">
        <v>144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</row>
    <row r="23" spans="1:32">
      <c r="A23" s="102"/>
      <c r="B23" s="22"/>
      <c r="C23" s="75"/>
      <c r="D23" s="82"/>
      <c r="E23" s="82"/>
      <c r="F23" s="82"/>
      <c r="G23" s="82"/>
      <c r="H23" s="82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ht="14.25">
      <c r="A24" s="22"/>
      <c r="B24" s="22" t="s">
        <v>118</v>
      </c>
      <c r="C24" s="104" t="s">
        <v>171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>
      <c r="A25" s="22"/>
      <c r="B25" s="22"/>
      <c r="C25" s="77" t="s">
        <v>150</v>
      </c>
      <c r="D25" s="22" t="s">
        <v>151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>
      <c r="A26" s="22"/>
      <c r="B26" s="22"/>
      <c r="C26" s="77" t="s">
        <v>148</v>
      </c>
      <c r="D26" s="22" t="s">
        <v>156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>
      <c r="A27" s="22"/>
      <c r="B27" s="22"/>
      <c r="C27" s="61" t="s">
        <v>84</v>
      </c>
      <c r="D27" s="62" t="s">
        <v>83</v>
      </c>
      <c r="E27" s="63"/>
      <c r="F27" s="63"/>
      <c r="G27" s="63"/>
      <c r="H27" s="64"/>
      <c r="I27" s="63" t="s">
        <v>137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4"/>
    </row>
    <row r="28" spans="1:32">
      <c r="A28" s="22"/>
      <c r="B28" s="22"/>
      <c r="C28" s="68" t="s">
        <v>85</v>
      </c>
      <c r="D28" s="62" t="s">
        <v>87</v>
      </c>
      <c r="E28" s="63"/>
      <c r="F28" s="63"/>
      <c r="G28" s="63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4"/>
    </row>
    <row r="29" spans="1:32">
      <c r="A29" s="22"/>
      <c r="B29" s="22"/>
      <c r="C29" s="73"/>
      <c r="D29" s="74" t="s">
        <v>6</v>
      </c>
      <c r="E29" s="75"/>
      <c r="F29" s="75"/>
      <c r="G29" s="78" t="s">
        <v>103</v>
      </c>
      <c r="H29" s="79"/>
      <c r="I29" s="80" t="s">
        <v>122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79"/>
    </row>
    <row r="30" spans="1:32">
      <c r="A30" s="22"/>
      <c r="B30" s="22"/>
      <c r="C30" s="73"/>
      <c r="D30" s="70"/>
      <c r="E30" s="71"/>
      <c r="F30" s="71"/>
      <c r="G30" s="70" t="s">
        <v>104</v>
      </c>
      <c r="H30" s="72"/>
      <c r="I30" s="71" t="s">
        <v>123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</row>
    <row r="31" spans="1:32" ht="13.5" customHeight="1">
      <c r="A31" s="22"/>
      <c r="B31" s="22"/>
      <c r="C31" s="73"/>
      <c r="D31" s="74" t="s">
        <v>88</v>
      </c>
      <c r="E31" s="75"/>
      <c r="F31" s="75"/>
      <c r="G31" s="78" t="s">
        <v>105</v>
      </c>
      <c r="H31" s="79"/>
      <c r="I31" s="117" t="s">
        <v>173</v>
      </c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9"/>
    </row>
    <row r="32" spans="1:32">
      <c r="A32" s="22"/>
      <c r="B32" s="22"/>
      <c r="C32" s="69"/>
      <c r="D32" s="70" t="s">
        <v>89</v>
      </c>
      <c r="E32" s="71"/>
      <c r="F32" s="71"/>
      <c r="G32" s="70" t="s">
        <v>106</v>
      </c>
      <c r="H32" s="72"/>
      <c r="I32" s="120" t="s">
        <v>174</v>
      </c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2"/>
    </row>
    <row r="33" spans="1:32">
      <c r="A33" s="22"/>
      <c r="B33" s="22"/>
      <c r="C33" s="68" t="s">
        <v>86</v>
      </c>
      <c r="D33" s="62" t="s">
        <v>4</v>
      </c>
      <c r="E33" s="63"/>
      <c r="F33" s="63"/>
      <c r="G33" s="66"/>
      <c r="H33" s="67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7"/>
    </row>
    <row r="34" spans="1:32">
      <c r="A34" s="22"/>
      <c r="B34" s="22"/>
      <c r="C34" s="73"/>
      <c r="D34" s="74" t="s">
        <v>6</v>
      </c>
      <c r="E34" s="75"/>
      <c r="F34" s="75"/>
      <c r="G34" s="78" t="s">
        <v>107</v>
      </c>
      <c r="H34" s="79"/>
      <c r="I34" s="80" t="s">
        <v>124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79"/>
    </row>
    <row r="35" spans="1:32">
      <c r="A35" s="22"/>
      <c r="B35" s="22"/>
      <c r="C35" s="73"/>
      <c r="D35" s="70"/>
      <c r="E35" s="71"/>
      <c r="F35" s="71"/>
      <c r="G35" s="70" t="s">
        <v>121</v>
      </c>
      <c r="H35" s="72"/>
      <c r="I35" s="71" t="s">
        <v>125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</row>
    <row r="36" spans="1:32" ht="13.5" customHeight="1">
      <c r="A36" s="22"/>
      <c r="B36" s="22"/>
      <c r="C36" s="73"/>
      <c r="D36" s="74" t="s">
        <v>88</v>
      </c>
      <c r="E36" s="75"/>
      <c r="F36" s="75"/>
      <c r="G36" s="78" t="s">
        <v>119</v>
      </c>
      <c r="H36" s="79"/>
      <c r="I36" s="117" t="s">
        <v>173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9"/>
    </row>
    <row r="37" spans="1:32">
      <c r="A37" s="22"/>
      <c r="B37" s="22"/>
      <c r="C37" s="69"/>
      <c r="D37" s="70" t="s">
        <v>89</v>
      </c>
      <c r="E37" s="71"/>
      <c r="F37" s="71"/>
      <c r="G37" s="70" t="s">
        <v>120</v>
      </c>
      <c r="H37" s="72"/>
      <c r="I37" s="120" t="s">
        <v>174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</row>
    <row r="38" spans="1:32">
      <c r="A38" s="22"/>
      <c r="B38" s="22"/>
      <c r="C38" s="73" t="s">
        <v>90</v>
      </c>
      <c r="D38" s="74" t="s">
        <v>92</v>
      </c>
      <c r="E38" s="75"/>
      <c r="F38" s="75"/>
      <c r="G38" s="75"/>
      <c r="H38" s="76"/>
      <c r="I38" s="75" t="s">
        <v>93</v>
      </c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6"/>
    </row>
    <row r="39" spans="1:32">
      <c r="A39" s="22"/>
      <c r="B39" s="22"/>
      <c r="C39" s="69"/>
      <c r="D39" s="70"/>
      <c r="E39" s="71" t="s">
        <v>6</v>
      </c>
      <c r="F39" s="71"/>
      <c r="G39" s="71"/>
      <c r="H39" s="72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</row>
    <row r="40" spans="1:32">
      <c r="A40" s="22"/>
      <c r="B40" s="22"/>
      <c r="C40" s="77" t="s">
        <v>157</v>
      </c>
      <c r="D40" s="22" t="s">
        <v>153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>
      <c r="A41" s="22"/>
      <c r="B41" s="22"/>
      <c r="C41" s="22"/>
      <c r="D41" s="22" t="s">
        <v>129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4.25">
      <c r="A43" s="22"/>
      <c r="B43" s="22" t="s">
        <v>130</v>
      </c>
      <c r="C43" s="104" t="s">
        <v>175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>
      <c r="A44" s="22"/>
      <c r="B44" s="22"/>
      <c r="C44" s="77" t="s">
        <v>154</v>
      </c>
      <c r="D44" s="22" t="s">
        <v>176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>
      <c r="A45" s="22"/>
      <c r="B45" s="22"/>
      <c r="C45" s="77" t="s">
        <v>149</v>
      </c>
      <c r="D45" s="22" t="s">
        <v>155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>
      <c r="A46" s="22"/>
      <c r="B46" s="22"/>
      <c r="C46" s="77" t="s">
        <v>158</v>
      </c>
      <c r="D46" s="22" t="s">
        <v>156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>
      <c r="A47" s="22"/>
      <c r="B47" s="22"/>
      <c r="C47" s="65" t="s">
        <v>84</v>
      </c>
      <c r="D47" s="65" t="s">
        <v>95</v>
      </c>
      <c r="E47" s="66"/>
      <c r="F47" s="66"/>
      <c r="G47" s="66"/>
      <c r="H47" s="67"/>
      <c r="I47" s="66" t="s">
        <v>98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7"/>
    </row>
    <row r="48" spans="1:32">
      <c r="A48" s="22"/>
      <c r="B48" s="22"/>
      <c r="C48" s="74"/>
      <c r="D48" s="81" t="s">
        <v>97</v>
      </c>
      <c r="E48" s="75"/>
      <c r="F48" s="75"/>
      <c r="G48" s="75"/>
      <c r="H48" s="76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6"/>
    </row>
    <row r="49" spans="1:32">
      <c r="A49" s="22"/>
      <c r="B49" s="22"/>
      <c r="C49" s="62" t="s">
        <v>85</v>
      </c>
      <c r="D49" s="62" t="s">
        <v>99</v>
      </c>
      <c r="E49" s="63"/>
      <c r="F49" s="63"/>
      <c r="G49" s="63"/>
      <c r="H49" s="64"/>
      <c r="I49" s="63" t="s">
        <v>101</v>
      </c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4"/>
    </row>
    <row r="50" spans="1:32">
      <c r="A50" s="22"/>
      <c r="B50" s="22"/>
      <c r="C50" s="62" t="s">
        <v>86</v>
      </c>
      <c r="D50" s="62" t="s">
        <v>47</v>
      </c>
      <c r="E50" s="63"/>
      <c r="F50" s="63"/>
      <c r="G50" s="63"/>
      <c r="H50" s="64"/>
      <c r="I50" s="63" t="s">
        <v>100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4"/>
    </row>
    <row r="51" spans="1:32">
      <c r="A51" s="22"/>
      <c r="B51" s="22"/>
      <c r="C51" s="70" t="s">
        <v>90</v>
      </c>
      <c r="D51" s="70" t="s">
        <v>52</v>
      </c>
      <c r="E51" s="71"/>
      <c r="F51" s="71"/>
      <c r="G51" s="71"/>
      <c r="H51" s="72"/>
      <c r="I51" s="71" t="s">
        <v>102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2"/>
    </row>
    <row r="52" spans="1:32">
      <c r="A52" s="22"/>
      <c r="B52" s="22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>
      <c r="A53" s="102" t="s">
        <v>160</v>
      </c>
      <c r="B53" s="22" t="s">
        <v>161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>
      <c r="A54" s="22"/>
      <c r="B54" s="22" t="s">
        <v>162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>
      <c r="A56" s="102" t="s">
        <v>114</v>
      </c>
      <c r="B56" s="22" t="s">
        <v>163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>
      <c r="A57" s="22"/>
      <c r="B57" s="110" t="s">
        <v>165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22"/>
    </row>
    <row r="58" spans="1:32">
      <c r="A58" s="22"/>
      <c r="B58" s="22" t="s">
        <v>164</v>
      </c>
      <c r="C58" s="22"/>
      <c r="D58" s="22"/>
      <c r="E58" s="22"/>
      <c r="F58" s="22" t="s">
        <v>177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>
      <c r="A59" s="22"/>
      <c r="B59" s="22"/>
      <c r="C59" s="22"/>
      <c r="D59" s="22"/>
      <c r="E59" s="22"/>
      <c r="F59" s="105" t="s">
        <v>178</v>
      </c>
      <c r="G59" s="105"/>
      <c r="H59" s="105"/>
      <c r="I59" s="105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>
      <c r="A60" s="22"/>
      <c r="B60" s="22"/>
      <c r="C60" s="22"/>
      <c r="D60" s="22"/>
      <c r="E60" s="22"/>
      <c r="F60" s="108" t="s">
        <v>179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>
      <c r="A61" s="22"/>
      <c r="B61" s="22" t="s">
        <v>166</v>
      </c>
      <c r="C61" s="22"/>
      <c r="D61" s="22"/>
      <c r="E61" s="22"/>
      <c r="F61" s="109" t="s">
        <v>180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E61" s="22"/>
      <c r="AF61" s="22"/>
    </row>
    <row r="62" spans="1:32">
      <c r="AD62" s="22" t="s">
        <v>167</v>
      </c>
    </row>
    <row r="63" spans="1:32">
      <c r="C63" s="106"/>
    </row>
    <row r="64" spans="1:32">
      <c r="C64" s="106"/>
    </row>
    <row r="65" spans="3:3">
      <c r="C65" s="106"/>
    </row>
    <row r="66" spans="3:3">
      <c r="C66" s="106"/>
    </row>
    <row r="67" spans="3:3" ht="13.5">
      <c r="C67" s="107"/>
    </row>
  </sheetData>
  <mergeCells count="8">
    <mergeCell ref="B57:AE57"/>
    <mergeCell ref="A1:P2"/>
    <mergeCell ref="I31:AF31"/>
    <mergeCell ref="I32:AF32"/>
    <mergeCell ref="I36:AF36"/>
    <mergeCell ref="I37:AF37"/>
    <mergeCell ref="D21:H22"/>
    <mergeCell ref="D13:AE14"/>
  </mergeCells>
  <phoneticPr fontId="2"/>
  <hyperlinks>
    <hyperlink ref="F61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Zeros="0" tabSelected="1" zoomScaleNormal="100" workbookViewId="0">
      <selection activeCell="B39" sqref="B39"/>
    </sheetView>
  </sheetViews>
  <sheetFormatPr defaultRowHeight="21"/>
  <cols>
    <col min="1" max="1" width="4" style="7" customWidth="1"/>
    <col min="2" max="2" width="24.06640625" style="8" bestFit="1" customWidth="1"/>
    <col min="3" max="6" width="5.06640625" style="9" customWidth="1"/>
    <col min="7" max="10" width="5.06640625" style="10" customWidth="1"/>
    <col min="11" max="11" width="9.06640625" style="10" customWidth="1"/>
    <col min="12" max="12" width="11.59765625" style="11" customWidth="1"/>
    <col min="13" max="13" width="11.59765625" style="12" customWidth="1"/>
    <col min="14" max="14" width="11.59765625" style="13" customWidth="1"/>
    <col min="15" max="15" width="13.59765625" style="14" customWidth="1"/>
    <col min="19" max="19" width="12" customWidth="1"/>
  </cols>
  <sheetData>
    <row r="1" spans="1:15" ht="26.25" thickBot="1">
      <c r="C1" s="18"/>
      <c r="D1" s="18"/>
      <c r="E1" s="130" t="s">
        <v>183</v>
      </c>
      <c r="F1" s="131"/>
      <c r="G1" s="131"/>
      <c r="H1" s="131"/>
      <c r="I1" s="131"/>
      <c r="J1" s="131"/>
      <c r="K1" s="131"/>
      <c r="L1" s="132"/>
      <c r="M1" s="15" t="s">
        <v>45</v>
      </c>
      <c r="N1" s="19" t="s">
        <v>46</v>
      </c>
      <c r="O1" s="24" t="str">
        <f>IF(ISERROR(VLOOKUP(E1,CD!C2:D9,2,FALSE))," ",VLOOKUP(E1,CD!C2:D9,2,FALSE))</f>
        <v>15</v>
      </c>
    </row>
    <row r="2" spans="1:15" ht="6" customHeight="1" thickBot="1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20"/>
    </row>
    <row r="3" spans="1:15" ht="14.55" customHeight="1">
      <c r="A3" s="23"/>
      <c r="B3" s="147" t="s">
        <v>2</v>
      </c>
      <c r="C3" s="144" t="s">
        <v>5</v>
      </c>
      <c r="D3" s="145"/>
      <c r="E3" s="145"/>
      <c r="F3" s="146"/>
      <c r="G3" s="144" t="s">
        <v>4</v>
      </c>
      <c r="H3" s="145"/>
      <c r="I3" s="145"/>
      <c r="J3" s="146"/>
      <c r="K3" s="56"/>
      <c r="L3" s="85" t="s">
        <v>79</v>
      </c>
      <c r="M3" s="86" t="s">
        <v>94</v>
      </c>
      <c r="N3" s="87" t="s">
        <v>117</v>
      </c>
      <c r="O3" s="141" t="s">
        <v>11</v>
      </c>
    </row>
    <row r="4" spans="1:15" ht="24" customHeight="1">
      <c r="A4" s="29" t="s">
        <v>34</v>
      </c>
      <c r="B4" s="148"/>
      <c r="C4" s="133" t="s">
        <v>7</v>
      </c>
      <c r="D4" s="134"/>
      <c r="E4" s="137" t="s">
        <v>9</v>
      </c>
      <c r="F4" s="138"/>
      <c r="G4" s="133" t="s">
        <v>8</v>
      </c>
      <c r="H4" s="139"/>
      <c r="I4" s="140" t="s">
        <v>10</v>
      </c>
      <c r="J4" s="138"/>
      <c r="K4" s="54" t="s">
        <v>127</v>
      </c>
      <c r="L4" s="83" t="s">
        <v>168</v>
      </c>
      <c r="M4" s="84" t="s">
        <v>169</v>
      </c>
      <c r="N4" s="37" t="s">
        <v>128</v>
      </c>
      <c r="O4" s="142"/>
    </row>
    <row r="5" spans="1:15" ht="13.5" customHeight="1" thickBot="1">
      <c r="A5" s="41"/>
      <c r="B5" s="58" t="s">
        <v>136</v>
      </c>
      <c r="C5" s="46" t="s">
        <v>103</v>
      </c>
      <c r="D5" s="43" t="s">
        <v>104</v>
      </c>
      <c r="E5" s="42" t="s">
        <v>105</v>
      </c>
      <c r="F5" s="47" t="s">
        <v>106</v>
      </c>
      <c r="G5" s="46" t="s">
        <v>107</v>
      </c>
      <c r="H5" s="43" t="s">
        <v>108</v>
      </c>
      <c r="I5" s="42" t="s">
        <v>109</v>
      </c>
      <c r="J5" s="47" t="s">
        <v>110</v>
      </c>
      <c r="K5" s="57" t="s">
        <v>126</v>
      </c>
      <c r="L5" s="51" t="s">
        <v>112</v>
      </c>
      <c r="M5" s="44" t="s">
        <v>113</v>
      </c>
      <c r="N5" s="45" t="s">
        <v>111</v>
      </c>
      <c r="O5" s="143"/>
    </row>
    <row r="6" spans="1:15" ht="19.05" customHeight="1" thickTop="1">
      <c r="A6" s="30">
        <v>1</v>
      </c>
      <c r="B6" s="88"/>
      <c r="C6" s="90"/>
      <c r="D6" s="91"/>
      <c r="E6" s="92"/>
      <c r="F6" s="93"/>
      <c r="G6" s="90"/>
      <c r="H6" s="91"/>
      <c r="I6" s="92"/>
      <c r="J6" s="93"/>
      <c r="K6" s="94"/>
      <c r="L6" s="52">
        <f>((C6+D6)-(E6+F6))*2000</f>
        <v>0</v>
      </c>
      <c r="M6" s="39">
        <f>((G6+H6)-(I6+J6))*3000</f>
        <v>0</v>
      </c>
      <c r="N6" s="39">
        <f t="shared" ref="N6" si="0">K6*1300</f>
        <v>0</v>
      </c>
      <c r="O6" s="40">
        <f>SUM(L6:N6)</f>
        <v>0</v>
      </c>
    </row>
    <row r="7" spans="1:15" ht="19.05" customHeight="1">
      <c r="A7" s="31">
        <v>2</v>
      </c>
      <c r="B7" s="89"/>
      <c r="C7" s="95"/>
      <c r="D7" s="96"/>
      <c r="E7" s="97"/>
      <c r="F7" s="98"/>
      <c r="G7" s="95"/>
      <c r="H7" s="96"/>
      <c r="I7" s="97"/>
      <c r="J7" s="98"/>
      <c r="K7" s="99"/>
      <c r="L7" s="53">
        <f t="shared" ref="L7:L45" si="1">((C7+D7)-(E7+F7))*2000</f>
        <v>0</v>
      </c>
      <c r="M7" s="32">
        <f t="shared" ref="M7:M45" si="2">((G7+H7)-(I7+J7))*3000</f>
        <v>0</v>
      </c>
      <c r="N7" s="32">
        <f t="shared" ref="N7:N45" si="3">K7*1300</f>
        <v>0</v>
      </c>
      <c r="O7" s="33">
        <f t="shared" ref="O7:O45" si="4">SUM(L7:N7)</f>
        <v>0</v>
      </c>
    </row>
    <row r="8" spans="1:15" ht="19.05" customHeight="1">
      <c r="A8" s="31">
        <v>3</v>
      </c>
      <c r="B8" s="89"/>
      <c r="C8" s="95"/>
      <c r="D8" s="96"/>
      <c r="E8" s="97"/>
      <c r="F8" s="98"/>
      <c r="G8" s="95"/>
      <c r="H8" s="96"/>
      <c r="I8" s="97"/>
      <c r="J8" s="98"/>
      <c r="K8" s="99"/>
      <c r="L8" s="53">
        <f t="shared" si="1"/>
        <v>0</v>
      </c>
      <c r="M8" s="32">
        <f t="shared" si="2"/>
        <v>0</v>
      </c>
      <c r="N8" s="32">
        <f t="shared" si="3"/>
        <v>0</v>
      </c>
      <c r="O8" s="33">
        <f t="shared" si="4"/>
        <v>0</v>
      </c>
    </row>
    <row r="9" spans="1:15" ht="19.05" customHeight="1">
      <c r="A9" s="31">
        <v>4</v>
      </c>
      <c r="B9" s="89"/>
      <c r="C9" s="95"/>
      <c r="D9" s="96"/>
      <c r="E9" s="97"/>
      <c r="F9" s="98"/>
      <c r="G9" s="95"/>
      <c r="H9" s="96"/>
      <c r="I9" s="97"/>
      <c r="J9" s="98"/>
      <c r="K9" s="99"/>
      <c r="L9" s="53">
        <f t="shared" si="1"/>
        <v>0</v>
      </c>
      <c r="M9" s="32">
        <f t="shared" si="2"/>
        <v>0</v>
      </c>
      <c r="N9" s="32">
        <f t="shared" si="3"/>
        <v>0</v>
      </c>
      <c r="O9" s="33">
        <f t="shared" si="4"/>
        <v>0</v>
      </c>
    </row>
    <row r="10" spans="1:15" ht="19.05" customHeight="1">
      <c r="A10" s="31">
        <v>5</v>
      </c>
      <c r="B10" s="89"/>
      <c r="C10" s="95"/>
      <c r="D10" s="96"/>
      <c r="E10" s="97"/>
      <c r="F10" s="98"/>
      <c r="G10" s="95"/>
      <c r="H10" s="96"/>
      <c r="I10" s="97"/>
      <c r="J10" s="98"/>
      <c r="K10" s="99"/>
      <c r="L10" s="53">
        <f t="shared" si="1"/>
        <v>0</v>
      </c>
      <c r="M10" s="32">
        <f t="shared" si="2"/>
        <v>0</v>
      </c>
      <c r="N10" s="32">
        <f t="shared" si="3"/>
        <v>0</v>
      </c>
      <c r="O10" s="33">
        <f t="shared" si="4"/>
        <v>0</v>
      </c>
    </row>
    <row r="11" spans="1:15" ht="19.05" customHeight="1">
      <c r="A11" s="31">
        <v>6</v>
      </c>
      <c r="B11" s="89"/>
      <c r="C11" s="95"/>
      <c r="D11" s="96"/>
      <c r="E11" s="97"/>
      <c r="F11" s="98"/>
      <c r="G11" s="95"/>
      <c r="H11" s="96"/>
      <c r="I11" s="97"/>
      <c r="J11" s="98"/>
      <c r="K11" s="99"/>
      <c r="L11" s="53">
        <f t="shared" si="1"/>
        <v>0</v>
      </c>
      <c r="M11" s="32">
        <f t="shared" si="2"/>
        <v>0</v>
      </c>
      <c r="N11" s="32">
        <f t="shared" si="3"/>
        <v>0</v>
      </c>
      <c r="O11" s="33">
        <f t="shared" si="4"/>
        <v>0</v>
      </c>
    </row>
    <row r="12" spans="1:15" ht="19.05" customHeight="1">
      <c r="A12" s="31">
        <v>7</v>
      </c>
      <c r="B12" s="89"/>
      <c r="C12" s="95"/>
      <c r="D12" s="96"/>
      <c r="E12" s="97"/>
      <c r="F12" s="98"/>
      <c r="G12" s="95"/>
      <c r="H12" s="96"/>
      <c r="I12" s="97"/>
      <c r="J12" s="98"/>
      <c r="K12" s="99"/>
      <c r="L12" s="53">
        <f t="shared" si="1"/>
        <v>0</v>
      </c>
      <c r="M12" s="32">
        <f t="shared" si="2"/>
        <v>0</v>
      </c>
      <c r="N12" s="32">
        <f t="shared" si="3"/>
        <v>0</v>
      </c>
      <c r="O12" s="33">
        <f t="shared" si="4"/>
        <v>0</v>
      </c>
    </row>
    <row r="13" spans="1:15" ht="19.05" customHeight="1">
      <c r="A13" s="31">
        <v>8</v>
      </c>
      <c r="B13" s="89"/>
      <c r="C13" s="95"/>
      <c r="D13" s="96"/>
      <c r="E13" s="97"/>
      <c r="F13" s="98"/>
      <c r="G13" s="95"/>
      <c r="H13" s="96"/>
      <c r="I13" s="97"/>
      <c r="J13" s="98"/>
      <c r="K13" s="99"/>
      <c r="L13" s="53">
        <f t="shared" si="1"/>
        <v>0</v>
      </c>
      <c r="M13" s="32">
        <f t="shared" si="2"/>
        <v>0</v>
      </c>
      <c r="N13" s="32">
        <f t="shared" si="3"/>
        <v>0</v>
      </c>
      <c r="O13" s="33">
        <f t="shared" si="4"/>
        <v>0</v>
      </c>
    </row>
    <row r="14" spans="1:15" ht="19.05" customHeight="1">
      <c r="A14" s="31">
        <v>9</v>
      </c>
      <c r="B14" s="89"/>
      <c r="C14" s="95"/>
      <c r="D14" s="96"/>
      <c r="E14" s="97"/>
      <c r="F14" s="98"/>
      <c r="G14" s="95"/>
      <c r="H14" s="96"/>
      <c r="I14" s="97"/>
      <c r="J14" s="98"/>
      <c r="K14" s="99"/>
      <c r="L14" s="53">
        <f t="shared" si="1"/>
        <v>0</v>
      </c>
      <c r="M14" s="32">
        <f t="shared" si="2"/>
        <v>0</v>
      </c>
      <c r="N14" s="32">
        <f t="shared" si="3"/>
        <v>0</v>
      </c>
      <c r="O14" s="33">
        <f t="shared" si="4"/>
        <v>0</v>
      </c>
    </row>
    <row r="15" spans="1:15" ht="19.05" customHeight="1">
      <c r="A15" s="31">
        <v>10</v>
      </c>
      <c r="B15" s="89"/>
      <c r="C15" s="95"/>
      <c r="D15" s="96"/>
      <c r="E15" s="97"/>
      <c r="F15" s="98"/>
      <c r="G15" s="95"/>
      <c r="H15" s="96"/>
      <c r="I15" s="97"/>
      <c r="J15" s="98"/>
      <c r="K15" s="99"/>
      <c r="L15" s="53">
        <f t="shared" si="1"/>
        <v>0</v>
      </c>
      <c r="M15" s="32">
        <f t="shared" si="2"/>
        <v>0</v>
      </c>
      <c r="N15" s="32">
        <f t="shared" si="3"/>
        <v>0</v>
      </c>
      <c r="O15" s="33">
        <f t="shared" si="4"/>
        <v>0</v>
      </c>
    </row>
    <row r="16" spans="1:15" ht="19.05" customHeight="1">
      <c r="A16" s="31">
        <v>11</v>
      </c>
      <c r="B16" s="89"/>
      <c r="C16" s="95"/>
      <c r="D16" s="96"/>
      <c r="E16" s="97"/>
      <c r="F16" s="98"/>
      <c r="G16" s="95"/>
      <c r="H16" s="96"/>
      <c r="I16" s="97"/>
      <c r="J16" s="98"/>
      <c r="K16" s="99"/>
      <c r="L16" s="53">
        <f t="shared" si="1"/>
        <v>0</v>
      </c>
      <c r="M16" s="32">
        <f t="shared" si="2"/>
        <v>0</v>
      </c>
      <c r="N16" s="32">
        <f t="shared" si="3"/>
        <v>0</v>
      </c>
      <c r="O16" s="33">
        <f t="shared" si="4"/>
        <v>0</v>
      </c>
    </row>
    <row r="17" spans="1:15" ht="19.05" customHeight="1">
      <c r="A17" s="31">
        <v>12</v>
      </c>
      <c r="B17" s="89"/>
      <c r="C17" s="95"/>
      <c r="D17" s="96"/>
      <c r="E17" s="97"/>
      <c r="F17" s="98"/>
      <c r="G17" s="95"/>
      <c r="H17" s="96"/>
      <c r="I17" s="97"/>
      <c r="J17" s="98"/>
      <c r="K17" s="99"/>
      <c r="L17" s="53">
        <f t="shared" si="1"/>
        <v>0</v>
      </c>
      <c r="M17" s="32">
        <f t="shared" si="2"/>
        <v>0</v>
      </c>
      <c r="N17" s="32">
        <f t="shared" si="3"/>
        <v>0</v>
      </c>
      <c r="O17" s="33">
        <f t="shared" si="4"/>
        <v>0</v>
      </c>
    </row>
    <row r="18" spans="1:15" ht="19.05" customHeight="1">
      <c r="A18" s="31">
        <v>13</v>
      </c>
      <c r="B18" s="89"/>
      <c r="C18" s="95"/>
      <c r="D18" s="96"/>
      <c r="E18" s="97"/>
      <c r="F18" s="98"/>
      <c r="G18" s="95"/>
      <c r="H18" s="96"/>
      <c r="I18" s="97"/>
      <c r="J18" s="98"/>
      <c r="K18" s="99"/>
      <c r="L18" s="53">
        <f t="shared" si="1"/>
        <v>0</v>
      </c>
      <c r="M18" s="32">
        <f t="shared" si="2"/>
        <v>0</v>
      </c>
      <c r="N18" s="32">
        <f t="shared" si="3"/>
        <v>0</v>
      </c>
      <c r="O18" s="33">
        <f t="shared" si="4"/>
        <v>0</v>
      </c>
    </row>
    <row r="19" spans="1:15" ht="19.05" customHeight="1">
      <c r="A19" s="31">
        <v>14</v>
      </c>
      <c r="B19" s="89"/>
      <c r="C19" s="95"/>
      <c r="D19" s="96"/>
      <c r="E19" s="97"/>
      <c r="F19" s="98"/>
      <c r="G19" s="95"/>
      <c r="H19" s="96"/>
      <c r="I19" s="97"/>
      <c r="J19" s="98"/>
      <c r="K19" s="99"/>
      <c r="L19" s="53">
        <f t="shared" si="1"/>
        <v>0</v>
      </c>
      <c r="M19" s="32">
        <f t="shared" si="2"/>
        <v>0</v>
      </c>
      <c r="N19" s="32">
        <f t="shared" si="3"/>
        <v>0</v>
      </c>
      <c r="O19" s="33">
        <f t="shared" si="4"/>
        <v>0</v>
      </c>
    </row>
    <row r="20" spans="1:15" ht="19.05" customHeight="1">
      <c r="A20" s="31">
        <v>15</v>
      </c>
      <c r="B20" s="89"/>
      <c r="C20" s="95"/>
      <c r="D20" s="96"/>
      <c r="E20" s="97"/>
      <c r="F20" s="98"/>
      <c r="G20" s="95"/>
      <c r="H20" s="96"/>
      <c r="I20" s="97"/>
      <c r="J20" s="98"/>
      <c r="K20" s="99"/>
      <c r="L20" s="53">
        <f t="shared" si="1"/>
        <v>0</v>
      </c>
      <c r="M20" s="32">
        <f t="shared" si="2"/>
        <v>0</v>
      </c>
      <c r="N20" s="32">
        <f t="shared" si="3"/>
        <v>0</v>
      </c>
      <c r="O20" s="33">
        <f t="shared" si="4"/>
        <v>0</v>
      </c>
    </row>
    <row r="21" spans="1:15" ht="19.05" customHeight="1">
      <c r="A21" s="31">
        <v>16</v>
      </c>
      <c r="B21" s="89"/>
      <c r="C21" s="95"/>
      <c r="D21" s="96"/>
      <c r="E21" s="97"/>
      <c r="F21" s="98"/>
      <c r="G21" s="95"/>
      <c r="H21" s="96"/>
      <c r="I21" s="97"/>
      <c r="J21" s="98"/>
      <c r="K21" s="99"/>
      <c r="L21" s="53">
        <f t="shared" si="1"/>
        <v>0</v>
      </c>
      <c r="M21" s="32">
        <f t="shared" si="2"/>
        <v>0</v>
      </c>
      <c r="N21" s="32">
        <f t="shared" si="3"/>
        <v>0</v>
      </c>
      <c r="O21" s="33">
        <f t="shared" si="4"/>
        <v>0</v>
      </c>
    </row>
    <row r="22" spans="1:15" ht="19.05" customHeight="1">
      <c r="A22" s="31">
        <v>17</v>
      </c>
      <c r="B22" s="89"/>
      <c r="C22" s="95"/>
      <c r="D22" s="96"/>
      <c r="E22" s="97"/>
      <c r="F22" s="98"/>
      <c r="G22" s="95"/>
      <c r="H22" s="96"/>
      <c r="I22" s="97"/>
      <c r="J22" s="98"/>
      <c r="K22" s="99"/>
      <c r="L22" s="53">
        <f t="shared" si="1"/>
        <v>0</v>
      </c>
      <c r="M22" s="32">
        <f t="shared" si="2"/>
        <v>0</v>
      </c>
      <c r="N22" s="32">
        <f t="shared" si="3"/>
        <v>0</v>
      </c>
      <c r="O22" s="33">
        <f t="shared" si="4"/>
        <v>0</v>
      </c>
    </row>
    <row r="23" spans="1:15" ht="19.05" customHeight="1">
      <c r="A23" s="31">
        <v>18</v>
      </c>
      <c r="B23" s="89"/>
      <c r="C23" s="95"/>
      <c r="D23" s="96"/>
      <c r="E23" s="97"/>
      <c r="F23" s="98"/>
      <c r="G23" s="95"/>
      <c r="H23" s="96"/>
      <c r="I23" s="97"/>
      <c r="J23" s="98"/>
      <c r="K23" s="99"/>
      <c r="L23" s="53">
        <f t="shared" si="1"/>
        <v>0</v>
      </c>
      <c r="M23" s="32">
        <f t="shared" si="2"/>
        <v>0</v>
      </c>
      <c r="N23" s="32">
        <f t="shared" si="3"/>
        <v>0</v>
      </c>
      <c r="O23" s="33">
        <f t="shared" si="4"/>
        <v>0</v>
      </c>
    </row>
    <row r="24" spans="1:15" ht="19.05" customHeight="1">
      <c r="A24" s="31">
        <v>19</v>
      </c>
      <c r="B24" s="89"/>
      <c r="C24" s="95"/>
      <c r="D24" s="96"/>
      <c r="E24" s="97"/>
      <c r="F24" s="98"/>
      <c r="G24" s="95"/>
      <c r="H24" s="96"/>
      <c r="I24" s="97"/>
      <c r="J24" s="98"/>
      <c r="K24" s="99"/>
      <c r="L24" s="53">
        <f t="shared" si="1"/>
        <v>0</v>
      </c>
      <c r="M24" s="32">
        <f t="shared" si="2"/>
        <v>0</v>
      </c>
      <c r="N24" s="32">
        <f t="shared" si="3"/>
        <v>0</v>
      </c>
      <c r="O24" s="33">
        <f t="shared" si="4"/>
        <v>0</v>
      </c>
    </row>
    <row r="25" spans="1:15" ht="19.05" customHeight="1">
      <c r="A25" s="31">
        <v>20</v>
      </c>
      <c r="B25" s="89"/>
      <c r="C25" s="95"/>
      <c r="D25" s="96"/>
      <c r="E25" s="97"/>
      <c r="F25" s="98"/>
      <c r="G25" s="95"/>
      <c r="H25" s="96"/>
      <c r="I25" s="97"/>
      <c r="J25" s="98"/>
      <c r="K25" s="99"/>
      <c r="L25" s="53">
        <f t="shared" si="1"/>
        <v>0</v>
      </c>
      <c r="M25" s="32">
        <f t="shared" si="2"/>
        <v>0</v>
      </c>
      <c r="N25" s="32">
        <f t="shared" si="3"/>
        <v>0</v>
      </c>
      <c r="O25" s="33">
        <f t="shared" si="4"/>
        <v>0</v>
      </c>
    </row>
    <row r="26" spans="1:15" ht="19.05" customHeight="1">
      <c r="A26" s="31">
        <v>21</v>
      </c>
      <c r="B26" s="89"/>
      <c r="C26" s="95"/>
      <c r="D26" s="96"/>
      <c r="E26" s="97"/>
      <c r="F26" s="98"/>
      <c r="G26" s="95"/>
      <c r="H26" s="96"/>
      <c r="I26" s="97"/>
      <c r="J26" s="98"/>
      <c r="K26" s="99"/>
      <c r="L26" s="53">
        <f t="shared" si="1"/>
        <v>0</v>
      </c>
      <c r="M26" s="32">
        <f t="shared" si="2"/>
        <v>0</v>
      </c>
      <c r="N26" s="32">
        <f t="shared" si="3"/>
        <v>0</v>
      </c>
      <c r="O26" s="33">
        <f t="shared" si="4"/>
        <v>0</v>
      </c>
    </row>
    <row r="27" spans="1:15" ht="19.05" customHeight="1">
      <c r="A27" s="31">
        <v>22</v>
      </c>
      <c r="B27" s="89"/>
      <c r="C27" s="95"/>
      <c r="D27" s="96"/>
      <c r="E27" s="97"/>
      <c r="F27" s="98"/>
      <c r="G27" s="95"/>
      <c r="H27" s="96"/>
      <c r="I27" s="97"/>
      <c r="J27" s="98"/>
      <c r="K27" s="99"/>
      <c r="L27" s="53">
        <f t="shared" si="1"/>
        <v>0</v>
      </c>
      <c r="M27" s="32">
        <f t="shared" si="2"/>
        <v>0</v>
      </c>
      <c r="N27" s="32">
        <f t="shared" si="3"/>
        <v>0</v>
      </c>
      <c r="O27" s="33">
        <f t="shared" si="4"/>
        <v>0</v>
      </c>
    </row>
    <row r="28" spans="1:15" ht="19.05" customHeight="1">
      <c r="A28" s="31">
        <v>23</v>
      </c>
      <c r="B28" s="89"/>
      <c r="C28" s="95"/>
      <c r="D28" s="96"/>
      <c r="E28" s="97"/>
      <c r="F28" s="98"/>
      <c r="G28" s="95"/>
      <c r="H28" s="96"/>
      <c r="I28" s="97"/>
      <c r="J28" s="98"/>
      <c r="K28" s="99"/>
      <c r="L28" s="53">
        <f t="shared" si="1"/>
        <v>0</v>
      </c>
      <c r="M28" s="32">
        <f t="shared" si="2"/>
        <v>0</v>
      </c>
      <c r="N28" s="32">
        <f t="shared" si="3"/>
        <v>0</v>
      </c>
      <c r="O28" s="33">
        <f t="shared" si="4"/>
        <v>0</v>
      </c>
    </row>
    <row r="29" spans="1:15" ht="19.05" customHeight="1">
      <c r="A29" s="31">
        <v>24</v>
      </c>
      <c r="B29" s="89"/>
      <c r="C29" s="95"/>
      <c r="D29" s="96"/>
      <c r="E29" s="97"/>
      <c r="F29" s="98"/>
      <c r="G29" s="95"/>
      <c r="H29" s="96"/>
      <c r="I29" s="97"/>
      <c r="J29" s="98"/>
      <c r="K29" s="99"/>
      <c r="L29" s="53">
        <f t="shared" si="1"/>
        <v>0</v>
      </c>
      <c r="M29" s="32">
        <f t="shared" si="2"/>
        <v>0</v>
      </c>
      <c r="N29" s="32">
        <f t="shared" si="3"/>
        <v>0</v>
      </c>
      <c r="O29" s="33">
        <f t="shared" si="4"/>
        <v>0</v>
      </c>
    </row>
    <row r="30" spans="1:15" ht="19.05" customHeight="1">
      <c r="A30" s="31">
        <v>25</v>
      </c>
      <c r="B30" s="89"/>
      <c r="C30" s="95"/>
      <c r="D30" s="96"/>
      <c r="E30" s="97"/>
      <c r="F30" s="98"/>
      <c r="G30" s="95"/>
      <c r="H30" s="96"/>
      <c r="I30" s="97"/>
      <c r="J30" s="98"/>
      <c r="K30" s="99"/>
      <c r="L30" s="53">
        <f t="shared" si="1"/>
        <v>0</v>
      </c>
      <c r="M30" s="32">
        <f t="shared" si="2"/>
        <v>0</v>
      </c>
      <c r="N30" s="32">
        <f t="shared" si="3"/>
        <v>0</v>
      </c>
      <c r="O30" s="33">
        <f t="shared" si="4"/>
        <v>0</v>
      </c>
    </row>
    <row r="31" spans="1:15" ht="19.05" customHeight="1">
      <c r="A31" s="31">
        <v>26</v>
      </c>
      <c r="B31" s="89"/>
      <c r="C31" s="95"/>
      <c r="D31" s="96"/>
      <c r="E31" s="97"/>
      <c r="F31" s="98"/>
      <c r="G31" s="95"/>
      <c r="H31" s="96"/>
      <c r="I31" s="97"/>
      <c r="J31" s="98"/>
      <c r="K31" s="99"/>
      <c r="L31" s="53">
        <f t="shared" si="1"/>
        <v>0</v>
      </c>
      <c r="M31" s="32">
        <f t="shared" si="2"/>
        <v>0</v>
      </c>
      <c r="N31" s="32">
        <f t="shared" si="3"/>
        <v>0</v>
      </c>
      <c r="O31" s="33">
        <f t="shared" si="4"/>
        <v>0</v>
      </c>
    </row>
    <row r="32" spans="1:15" ht="19.05" customHeight="1">
      <c r="A32" s="31">
        <v>27</v>
      </c>
      <c r="B32" s="89"/>
      <c r="C32" s="95"/>
      <c r="D32" s="96"/>
      <c r="E32" s="97"/>
      <c r="F32" s="98"/>
      <c r="G32" s="95"/>
      <c r="H32" s="96"/>
      <c r="I32" s="97"/>
      <c r="J32" s="98"/>
      <c r="K32" s="99"/>
      <c r="L32" s="53">
        <f t="shared" si="1"/>
        <v>0</v>
      </c>
      <c r="M32" s="32">
        <f t="shared" si="2"/>
        <v>0</v>
      </c>
      <c r="N32" s="32">
        <f t="shared" si="3"/>
        <v>0</v>
      </c>
      <c r="O32" s="33">
        <f t="shared" si="4"/>
        <v>0</v>
      </c>
    </row>
    <row r="33" spans="1:15" ht="19.05" customHeight="1">
      <c r="A33" s="31">
        <v>28</v>
      </c>
      <c r="B33" s="89"/>
      <c r="C33" s="95"/>
      <c r="D33" s="96"/>
      <c r="E33" s="97"/>
      <c r="F33" s="98"/>
      <c r="G33" s="95"/>
      <c r="H33" s="96"/>
      <c r="I33" s="97"/>
      <c r="J33" s="98"/>
      <c r="K33" s="99"/>
      <c r="L33" s="53">
        <f t="shared" si="1"/>
        <v>0</v>
      </c>
      <c r="M33" s="32">
        <f t="shared" si="2"/>
        <v>0</v>
      </c>
      <c r="N33" s="32">
        <f t="shared" si="3"/>
        <v>0</v>
      </c>
      <c r="O33" s="33">
        <f t="shared" si="4"/>
        <v>0</v>
      </c>
    </row>
    <row r="34" spans="1:15" ht="19.05" customHeight="1">
      <c r="A34" s="31">
        <v>29</v>
      </c>
      <c r="B34" s="89"/>
      <c r="C34" s="95"/>
      <c r="D34" s="96"/>
      <c r="E34" s="97"/>
      <c r="F34" s="98"/>
      <c r="G34" s="95"/>
      <c r="H34" s="96"/>
      <c r="I34" s="97"/>
      <c r="J34" s="98"/>
      <c r="K34" s="99"/>
      <c r="L34" s="53">
        <f t="shared" si="1"/>
        <v>0</v>
      </c>
      <c r="M34" s="32">
        <f t="shared" si="2"/>
        <v>0</v>
      </c>
      <c r="N34" s="32">
        <f t="shared" si="3"/>
        <v>0</v>
      </c>
      <c r="O34" s="33">
        <f t="shared" si="4"/>
        <v>0</v>
      </c>
    </row>
    <row r="35" spans="1:15" ht="19.05" customHeight="1">
      <c r="A35" s="31">
        <v>30</v>
      </c>
      <c r="B35" s="89"/>
      <c r="C35" s="95"/>
      <c r="D35" s="96"/>
      <c r="E35" s="97"/>
      <c r="F35" s="98"/>
      <c r="G35" s="95"/>
      <c r="H35" s="96"/>
      <c r="I35" s="97"/>
      <c r="J35" s="98"/>
      <c r="K35" s="99"/>
      <c r="L35" s="53">
        <f t="shared" si="1"/>
        <v>0</v>
      </c>
      <c r="M35" s="32">
        <f t="shared" si="2"/>
        <v>0</v>
      </c>
      <c r="N35" s="32">
        <f t="shared" si="3"/>
        <v>0</v>
      </c>
      <c r="O35" s="33">
        <f t="shared" si="4"/>
        <v>0</v>
      </c>
    </row>
    <row r="36" spans="1:15" ht="19.05" customHeight="1">
      <c r="A36" s="31">
        <v>31</v>
      </c>
      <c r="B36" s="89"/>
      <c r="C36" s="95"/>
      <c r="D36" s="96"/>
      <c r="E36" s="97"/>
      <c r="F36" s="98"/>
      <c r="G36" s="95"/>
      <c r="H36" s="96"/>
      <c r="I36" s="97"/>
      <c r="J36" s="98"/>
      <c r="K36" s="99"/>
      <c r="L36" s="53">
        <f t="shared" si="1"/>
        <v>0</v>
      </c>
      <c r="M36" s="32">
        <f t="shared" si="2"/>
        <v>0</v>
      </c>
      <c r="N36" s="32">
        <f t="shared" si="3"/>
        <v>0</v>
      </c>
      <c r="O36" s="33">
        <f t="shared" si="4"/>
        <v>0</v>
      </c>
    </row>
    <row r="37" spans="1:15" ht="19.05" customHeight="1">
      <c r="A37" s="31">
        <v>32</v>
      </c>
      <c r="B37" s="89"/>
      <c r="C37" s="95"/>
      <c r="D37" s="96"/>
      <c r="E37" s="97"/>
      <c r="F37" s="98"/>
      <c r="G37" s="95"/>
      <c r="H37" s="96"/>
      <c r="I37" s="97"/>
      <c r="J37" s="98"/>
      <c r="K37" s="99"/>
      <c r="L37" s="53">
        <f t="shared" si="1"/>
        <v>0</v>
      </c>
      <c r="M37" s="32">
        <f t="shared" si="2"/>
        <v>0</v>
      </c>
      <c r="N37" s="32">
        <f t="shared" si="3"/>
        <v>0</v>
      </c>
      <c r="O37" s="33">
        <f t="shared" si="4"/>
        <v>0</v>
      </c>
    </row>
    <row r="38" spans="1:15" ht="19.05" customHeight="1">
      <c r="A38" s="31">
        <v>33</v>
      </c>
      <c r="B38" s="89"/>
      <c r="C38" s="95"/>
      <c r="D38" s="96"/>
      <c r="E38" s="97"/>
      <c r="F38" s="98"/>
      <c r="G38" s="95"/>
      <c r="H38" s="96"/>
      <c r="I38" s="97"/>
      <c r="J38" s="98"/>
      <c r="K38" s="99"/>
      <c r="L38" s="53">
        <f t="shared" si="1"/>
        <v>0</v>
      </c>
      <c r="M38" s="32">
        <f t="shared" si="2"/>
        <v>0</v>
      </c>
      <c r="N38" s="32">
        <f t="shared" si="3"/>
        <v>0</v>
      </c>
      <c r="O38" s="33">
        <f t="shared" si="4"/>
        <v>0</v>
      </c>
    </row>
    <row r="39" spans="1:15" ht="19.05" customHeight="1">
      <c r="A39" s="31">
        <v>34</v>
      </c>
      <c r="B39" s="89"/>
      <c r="C39" s="95"/>
      <c r="D39" s="96"/>
      <c r="E39" s="97"/>
      <c r="F39" s="98"/>
      <c r="G39" s="95"/>
      <c r="H39" s="96"/>
      <c r="I39" s="97"/>
      <c r="J39" s="98"/>
      <c r="K39" s="99"/>
      <c r="L39" s="53">
        <f t="shared" si="1"/>
        <v>0</v>
      </c>
      <c r="M39" s="32">
        <f t="shared" si="2"/>
        <v>0</v>
      </c>
      <c r="N39" s="32">
        <f t="shared" si="3"/>
        <v>0</v>
      </c>
      <c r="O39" s="33">
        <f t="shared" si="4"/>
        <v>0</v>
      </c>
    </row>
    <row r="40" spans="1:15" ht="19.05" customHeight="1">
      <c r="A40" s="31">
        <v>35</v>
      </c>
      <c r="B40" s="89"/>
      <c r="C40" s="95"/>
      <c r="D40" s="96"/>
      <c r="E40" s="97"/>
      <c r="F40" s="98"/>
      <c r="G40" s="95"/>
      <c r="H40" s="96"/>
      <c r="I40" s="97"/>
      <c r="J40" s="98"/>
      <c r="K40" s="99"/>
      <c r="L40" s="53">
        <f t="shared" si="1"/>
        <v>0</v>
      </c>
      <c r="M40" s="32">
        <f t="shared" si="2"/>
        <v>0</v>
      </c>
      <c r="N40" s="32">
        <f t="shared" si="3"/>
        <v>0</v>
      </c>
      <c r="O40" s="33">
        <f t="shared" si="4"/>
        <v>0</v>
      </c>
    </row>
    <row r="41" spans="1:15" ht="19.05" customHeight="1">
      <c r="A41" s="31">
        <v>36</v>
      </c>
      <c r="B41" s="89"/>
      <c r="C41" s="95"/>
      <c r="D41" s="96"/>
      <c r="E41" s="97"/>
      <c r="F41" s="98"/>
      <c r="G41" s="95"/>
      <c r="H41" s="96"/>
      <c r="I41" s="97"/>
      <c r="J41" s="98"/>
      <c r="K41" s="99"/>
      <c r="L41" s="53">
        <f t="shared" si="1"/>
        <v>0</v>
      </c>
      <c r="M41" s="32">
        <f t="shared" si="2"/>
        <v>0</v>
      </c>
      <c r="N41" s="32">
        <f t="shared" si="3"/>
        <v>0</v>
      </c>
      <c r="O41" s="33">
        <f t="shared" si="4"/>
        <v>0</v>
      </c>
    </row>
    <row r="42" spans="1:15" ht="19.05" customHeight="1">
      <c r="A42" s="31">
        <v>37</v>
      </c>
      <c r="B42" s="89"/>
      <c r="C42" s="95"/>
      <c r="D42" s="96"/>
      <c r="E42" s="97"/>
      <c r="F42" s="98"/>
      <c r="G42" s="95"/>
      <c r="H42" s="96"/>
      <c r="I42" s="97"/>
      <c r="J42" s="98"/>
      <c r="K42" s="99"/>
      <c r="L42" s="53">
        <f t="shared" si="1"/>
        <v>0</v>
      </c>
      <c r="M42" s="32">
        <f t="shared" si="2"/>
        <v>0</v>
      </c>
      <c r="N42" s="32">
        <f t="shared" si="3"/>
        <v>0</v>
      </c>
      <c r="O42" s="33">
        <f t="shared" si="4"/>
        <v>0</v>
      </c>
    </row>
    <row r="43" spans="1:15" ht="19.05" customHeight="1">
      <c r="A43" s="31">
        <v>38</v>
      </c>
      <c r="B43" s="89"/>
      <c r="C43" s="95"/>
      <c r="D43" s="96"/>
      <c r="E43" s="97"/>
      <c r="F43" s="98"/>
      <c r="G43" s="95"/>
      <c r="H43" s="96"/>
      <c r="I43" s="97"/>
      <c r="J43" s="98"/>
      <c r="K43" s="99"/>
      <c r="L43" s="53">
        <f t="shared" si="1"/>
        <v>0</v>
      </c>
      <c r="M43" s="32">
        <f t="shared" si="2"/>
        <v>0</v>
      </c>
      <c r="N43" s="32">
        <f t="shared" si="3"/>
        <v>0</v>
      </c>
      <c r="O43" s="33">
        <f t="shared" si="4"/>
        <v>0</v>
      </c>
    </row>
    <row r="44" spans="1:15" ht="19.05" customHeight="1">
      <c r="A44" s="31">
        <v>39</v>
      </c>
      <c r="B44" s="89"/>
      <c r="C44" s="95"/>
      <c r="D44" s="96"/>
      <c r="E44" s="97"/>
      <c r="F44" s="98"/>
      <c r="G44" s="95"/>
      <c r="H44" s="96"/>
      <c r="I44" s="97"/>
      <c r="J44" s="98"/>
      <c r="K44" s="99"/>
      <c r="L44" s="53">
        <f t="shared" si="1"/>
        <v>0</v>
      </c>
      <c r="M44" s="32">
        <f t="shared" si="2"/>
        <v>0</v>
      </c>
      <c r="N44" s="32">
        <f t="shared" si="3"/>
        <v>0</v>
      </c>
      <c r="O44" s="33">
        <f t="shared" si="4"/>
        <v>0</v>
      </c>
    </row>
    <row r="45" spans="1:15" ht="19.05" customHeight="1" thickBot="1">
      <c r="A45" s="31">
        <v>40</v>
      </c>
      <c r="B45" s="89"/>
      <c r="C45" s="95"/>
      <c r="D45" s="96"/>
      <c r="E45" s="97"/>
      <c r="F45" s="98"/>
      <c r="G45" s="95"/>
      <c r="H45" s="96"/>
      <c r="I45" s="97"/>
      <c r="J45" s="98"/>
      <c r="K45" s="99"/>
      <c r="L45" s="53">
        <f t="shared" si="1"/>
        <v>0</v>
      </c>
      <c r="M45" s="32">
        <f t="shared" si="2"/>
        <v>0</v>
      </c>
      <c r="N45" s="32">
        <f t="shared" si="3"/>
        <v>0</v>
      </c>
      <c r="O45" s="33">
        <f t="shared" si="4"/>
        <v>0</v>
      </c>
    </row>
    <row r="46" spans="1:15" ht="19.149999999999999" thickBot="1">
      <c r="A46" s="135" t="s">
        <v>3</v>
      </c>
      <c r="B46" s="136"/>
      <c r="C46" s="48">
        <f>SUM(C6:C45)</f>
        <v>0</v>
      </c>
      <c r="D46" s="34">
        <f>SUM(D6:D45)</f>
        <v>0</v>
      </c>
      <c r="E46" s="38">
        <f>SUM(E6:E45)</f>
        <v>0</v>
      </c>
      <c r="F46" s="49">
        <f>SUM(F6:F45)</f>
        <v>0</v>
      </c>
      <c r="G46" s="48">
        <f>SUM(G6:G45)</f>
        <v>0</v>
      </c>
      <c r="H46" s="34">
        <f>SUM(H6:H45)</f>
        <v>0</v>
      </c>
      <c r="I46" s="38">
        <f>SUM(I6:I45)</f>
        <v>0</v>
      </c>
      <c r="J46" s="49">
        <f>SUM(J6:J45)</f>
        <v>0</v>
      </c>
      <c r="K46" s="55">
        <f>SUM(K6:K45)</f>
        <v>0</v>
      </c>
      <c r="L46" s="50">
        <f>SUM(L6:L45)</f>
        <v>0</v>
      </c>
      <c r="M46" s="35">
        <f>SUM(M6:M45)</f>
        <v>0</v>
      </c>
      <c r="N46" s="35">
        <f>SUM(N6:N45)</f>
        <v>0</v>
      </c>
      <c r="O46" s="36">
        <f>SUM(O6:O45)</f>
        <v>0</v>
      </c>
    </row>
  </sheetData>
  <mergeCells count="10">
    <mergeCell ref="O3:O5"/>
    <mergeCell ref="C3:F3"/>
    <mergeCell ref="G3:J3"/>
    <mergeCell ref="B3:B4"/>
    <mergeCell ref="E1:L1"/>
    <mergeCell ref="C4:D4"/>
    <mergeCell ref="A46:B46"/>
    <mergeCell ref="E4:F4"/>
    <mergeCell ref="G4:H4"/>
    <mergeCell ref="I4:J4"/>
  </mergeCells>
  <phoneticPr fontId="2"/>
  <printOptions horizontalCentered="1"/>
  <pageMargins left="0.39370078740157483" right="0.19685039370078741" top="0.6692913385826772" bottom="0.15748031496062992" header="0.35433070866141736" footer="0.27559055118110237"/>
  <pageSetup paperSize="9" scale="75" fitToHeight="2" orientation="portrait" r:id="rId1"/>
  <headerFooter alignWithMargins="0">
    <oddHeader>&amp;C&amp;28第91回 関東選手権-参加料・プロ申込一覧&amp;RNo.&amp;P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ColWidth="9" defaultRowHeight="12.75"/>
  <cols>
    <col min="1" max="1" width="4.46484375" style="1" customWidth="1"/>
    <col min="2" max="2" width="12.59765625" style="2" customWidth="1"/>
    <col min="3" max="3" width="14.06640625" style="1" customWidth="1"/>
    <col min="4" max="4" width="11.9296875" style="1" customWidth="1"/>
    <col min="5" max="5" width="10.46484375" style="2" customWidth="1"/>
    <col min="6" max="16384" width="9" style="1"/>
  </cols>
  <sheetData>
    <row r="1" spans="1:10" ht="13.5" customHeight="1">
      <c r="D1" s="153" t="str">
        <f>+②R元参加料・プロ申込一覧!E1</f>
        <v>山梨</v>
      </c>
      <c r="E1" s="154"/>
      <c r="F1" s="152" t="s">
        <v>45</v>
      </c>
      <c r="H1" s="149" t="s">
        <v>46</v>
      </c>
      <c r="I1" s="150" t="str">
        <f>+②R元参加料・プロ申込一覧!O1</f>
        <v>15</v>
      </c>
    </row>
    <row r="2" spans="1:10" ht="14.25" customHeight="1" thickBot="1">
      <c r="D2" s="155"/>
      <c r="E2" s="156"/>
      <c r="F2" s="152"/>
      <c r="H2" s="149"/>
      <c r="I2" s="151"/>
    </row>
    <row r="3" spans="1:10">
      <c r="B3" s="6"/>
      <c r="C3" s="165" t="s">
        <v>181</v>
      </c>
      <c r="D3" s="165"/>
      <c r="E3" s="165"/>
      <c r="F3" s="165"/>
      <c r="G3" s="165"/>
      <c r="H3" s="165"/>
      <c r="I3" s="5"/>
      <c r="J3" s="5"/>
    </row>
    <row r="4" spans="1:10">
      <c r="B4" s="6"/>
      <c r="C4" s="165"/>
      <c r="D4" s="165"/>
      <c r="E4" s="165"/>
      <c r="F4" s="165"/>
      <c r="G4" s="165"/>
      <c r="H4" s="165"/>
      <c r="I4" s="5"/>
      <c r="J4" s="5"/>
    </row>
    <row r="5" spans="1:10" ht="13.15" thickBot="1">
      <c r="B5" s="6"/>
      <c r="C5" s="5"/>
      <c r="D5" s="5"/>
      <c r="E5" s="6"/>
      <c r="F5" s="5"/>
      <c r="G5" s="5"/>
      <c r="H5" s="5"/>
      <c r="I5" s="5"/>
      <c r="J5" s="5"/>
    </row>
    <row r="6" spans="1:10" ht="25.5" customHeight="1" thickBot="1">
      <c r="A6" s="25" t="s">
        <v>13</v>
      </c>
      <c r="B6" s="166" t="s">
        <v>96</v>
      </c>
      <c r="C6" s="167"/>
      <c r="D6" s="167" t="s">
        <v>0</v>
      </c>
      <c r="E6" s="167"/>
      <c r="F6" s="167"/>
      <c r="G6" s="21" t="s">
        <v>47</v>
      </c>
      <c r="H6" s="168" t="s">
        <v>1</v>
      </c>
      <c r="I6" s="169"/>
      <c r="J6" s="5"/>
    </row>
    <row r="7" spans="1:10" ht="25.5" customHeight="1" thickTop="1">
      <c r="A7" s="26" t="s">
        <v>14</v>
      </c>
      <c r="B7" s="157"/>
      <c r="C7" s="161"/>
      <c r="D7" s="158"/>
      <c r="E7" s="161"/>
      <c r="F7" s="161"/>
      <c r="G7" s="100"/>
      <c r="H7" s="159"/>
      <c r="I7" s="170"/>
      <c r="J7" s="5"/>
    </row>
    <row r="8" spans="1:10" ht="25.5" customHeight="1">
      <c r="A8" s="27" t="s">
        <v>15</v>
      </c>
      <c r="B8" s="157"/>
      <c r="C8" s="161"/>
      <c r="D8" s="158"/>
      <c r="E8" s="161"/>
      <c r="F8" s="161"/>
      <c r="G8" s="100"/>
      <c r="H8" s="159"/>
      <c r="I8" s="170"/>
      <c r="J8" s="5"/>
    </row>
    <row r="9" spans="1:10" ht="25.5" customHeight="1">
      <c r="A9" s="26" t="s">
        <v>16</v>
      </c>
      <c r="B9" s="157"/>
      <c r="C9" s="161"/>
      <c r="D9" s="158"/>
      <c r="E9" s="161"/>
      <c r="F9" s="161"/>
      <c r="G9" s="100"/>
      <c r="H9" s="159"/>
      <c r="I9" s="170"/>
      <c r="J9" s="5"/>
    </row>
    <row r="10" spans="1:10" ht="25.5" customHeight="1">
      <c r="A10" s="27" t="s">
        <v>17</v>
      </c>
      <c r="B10" s="157"/>
      <c r="C10" s="158"/>
      <c r="D10" s="158"/>
      <c r="E10" s="158"/>
      <c r="F10" s="158"/>
      <c r="G10" s="100"/>
      <c r="H10" s="159"/>
      <c r="I10" s="160"/>
      <c r="J10" s="5"/>
    </row>
    <row r="11" spans="1:10" ht="25.5" customHeight="1">
      <c r="A11" s="26" t="s">
        <v>18</v>
      </c>
      <c r="B11" s="157"/>
      <c r="C11" s="158"/>
      <c r="D11" s="158"/>
      <c r="E11" s="158"/>
      <c r="F11" s="158"/>
      <c r="G11" s="100"/>
      <c r="H11" s="159"/>
      <c r="I11" s="160"/>
      <c r="J11" s="5"/>
    </row>
    <row r="12" spans="1:10" ht="25.5" customHeight="1">
      <c r="A12" s="27" t="s">
        <v>19</v>
      </c>
      <c r="B12" s="157"/>
      <c r="C12" s="158"/>
      <c r="D12" s="158"/>
      <c r="E12" s="158"/>
      <c r="F12" s="158"/>
      <c r="G12" s="100"/>
      <c r="H12" s="159"/>
      <c r="I12" s="160"/>
      <c r="J12" s="5"/>
    </row>
    <row r="13" spans="1:10" ht="25.5" customHeight="1">
      <c r="A13" s="26" t="s">
        <v>20</v>
      </c>
      <c r="B13" s="157"/>
      <c r="C13" s="158"/>
      <c r="D13" s="158"/>
      <c r="E13" s="158"/>
      <c r="F13" s="158"/>
      <c r="G13" s="100"/>
      <c r="H13" s="159"/>
      <c r="I13" s="160"/>
      <c r="J13" s="5"/>
    </row>
    <row r="14" spans="1:10" ht="25.5" customHeight="1">
      <c r="A14" s="27" t="s">
        <v>21</v>
      </c>
      <c r="B14" s="157"/>
      <c r="C14" s="158"/>
      <c r="D14" s="158"/>
      <c r="E14" s="158"/>
      <c r="F14" s="158"/>
      <c r="G14" s="100"/>
      <c r="H14" s="159"/>
      <c r="I14" s="160"/>
      <c r="J14" s="5"/>
    </row>
    <row r="15" spans="1:10" ht="25.5" customHeight="1">
      <c r="A15" s="26" t="s">
        <v>22</v>
      </c>
      <c r="B15" s="157"/>
      <c r="C15" s="158"/>
      <c r="D15" s="158"/>
      <c r="E15" s="158"/>
      <c r="F15" s="158"/>
      <c r="G15" s="100"/>
      <c r="H15" s="159"/>
      <c r="I15" s="160"/>
      <c r="J15" s="5"/>
    </row>
    <row r="16" spans="1:10" ht="25.5" customHeight="1">
      <c r="A16" s="27" t="s">
        <v>23</v>
      </c>
      <c r="B16" s="157"/>
      <c r="C16" s="158"/>
      <c r="D16" s="158"/>
      <c r="E16" s="158"/>
      <c r="F16" s="158"/>
      <c r="G16" s="100"/>
      <c r="H16" s="159"/>
      <c r="I16" s="160"/>
      <c r="J16" s="5"/>
    </row>
    <row r="17" spans="1:10" ht="33" customHeight="1">
      <c r="A17" s="26" t="s">
        <v>24</v>
      </c>
      <c r="B17" s="157"/>
      <c r="C17" s="158"/>
      <c r="D17" s="158"/>
      <c r="E17" s="158"/>
      <c r="F17" s="158"/>
      <c r="G17" s="100"/>
      <c r="H17" s="159"/>
      <c r="I17" s="160"/>
      <c r="J17" s="5"/>
    </row>
    <row r="18" spans="1:10" ht="33" customHeight="1">
      <c r="A18" s="27" t="s">
        <v>25</v>
      </c>
      <c r="B18" s="157"/>
      <c r="C18" s="158"/>
      <c r="D18" s="158"/>
      <c r="E18" s="158"/>
      <c r="F18" s="158"/>
      <c r="G18" s="100"/>
      <c r="H18" s="159"/>
      <c r="I18" s="160"/>
      <c r="J18" s="5"/>
    </row>
    <row r="19" spans="1:10" ht="33" customHeight="1">
      <c r="A19" s="26" t="s">
        <v>26</v>
      </c>
      <c r="B19" s="157"/>
      <c r="C19" s="158"/>
      <c r="D19" s="158"/>
      <c r="E19" s="158"/>
      <c r="F19" s="158"/>
      <c r="G19" s="100"/>
      <c r="H19" s="159"/>
      <c r="I19" s="160"/>
      <c r="J19" s="5"/>
    </row>
    <row r="20" spans="1:10" ht="33" customHeight="1">
      <c r="A20" s="27" t="s">
        <v>27</v>
      </c>
      <c r="B20" s="157"/>
      <c r="C20" s="158"/>
      <c r="D20" s="158"/>
      <c r="E20" s="158"/>
      <c r="F20" s="158"/>
      <c r="G20" s="100"/>
      <c r="H20" s="159"/>
      <c r="I20" s="160"/>
      <c r="J20" s="5"/>
    </row>
    <row r="21" spans="1:10" ht="33" customHeight="1">
      <c r="A21" s="26" t="s">
        <v>28</v>
      </c>
      <c r="B21" s="157"/>
      <c r="C21" s="158"/>
      <c r="D21" s="158"/>
      <c r="E21" s="158"/>
      <c r="F21" s="158"/>
      <c r="G21" s="100"/>
      <c r="H21" s="159"/>
      <c r="I21" s="160"/>
      <c r="J21" s="5"/>
    </row>
    <row r="22" spans="1:10" ht="33" customHeight="1">
      <c r="A22" s="27" t="s">
        <v>29</v>
      </c>
      <c r="B22" s="157"/>
      <c r="C22" s="158"/>
      <c r="D22" s="158"/>
      <c r="E22" s="158"/>
      <c r="F22" s="158"/>
      <c r="G22" s="100"/>
      <c r="H22" s="159"/>
      <c r="I22" s="160"/>
      <c r="J22" s="5"/>
    </row>
    <row r="23" spans="1:10" ht="33" customHeight="1">
      <c r="A23" s="26" t="s">
        <v>30</v>
      </c>
      <c r="B23" s="157"/>
      <c r="C23" s="158"/>
      <c r="D23" s="158"/>
      <c r="E23" s="158"/>
      <c r="F23" s="158"/>
      <c r="G23" s="100"/>
      <c r="H23" s="159"/>
      <c r="I23" s="160"/>
      <c r="J23" s="5"/>
    </row>
    <row r="24" spans="1:10" ht="33" customHeight="1">
      <c r="A24" s="27" t="s">
        <v>31</v>
      </c>
      <c r="B24" s="157"/>
      <c r="C24" s="158"/>
      <c r="D24" s="158"/>
      <c r="E24" s="158"/>
      <c r="F24" s="158"/>
      <c r="G24" s="100"/>
      <c r="H24" s="159"/>
      <c r="I24" s="160"/>
      <c r="J24" s="5"/>
    </row>
    <row r="25" spans="1:10" ht="33" customHeight="1">
      <c r="A25" s="26" t="s">
        <v>32</v>
      </c>
      <c r="B25" s="157"/>
      <c r="C25" s="158"/>
      <c r="D25" s="158"/>
      <c r="E25" s="158"/>
      <c r="F25" s="158"/>
      <c r="G25" s="100"/>
      <c r="H25" s="159"/>
      <c r="I25" s="160"/>
      <c r="J25" s="5"/>
    </row>
    <row r="26" spans="1:10" ht="33" customHeight="1" thickBot="1">
      <c r="A26" s="28" t="s">
        <v>33</v>
      </c>
      <c r="B26" s="162"/>
      <c r="C26" s="162"/>
      <c r="D26" s="162"/>
      <c r="E26" s="162"/>
      <c r="F26" s="162"/>
      <c r="G26" s="101"/>
      <c r="H26" s="163"/>
      <c r="I26" s="164"/>
      <c r="J26" s="5"/>
    </row>
    <row r="27" spans="1:10" ht="18.75" customHeight="1">
      <c r="B27" s="6"/>
      <c r="C27" s="5"/>
      <c r="D27" s="5"/>
      <c r="E27" s="6"/>
      <c r="F27" s="5"/>
      <c r="G27" s="5"/>
      <c r="H27" s="5"/>
      <c r="I27" s="5"/>
      <c r="J27" s="5"/>
    </row>
    <row r="28" spans="1:10" s="4" customFormat="1" ht="16.149999999999999">
      <c r="B28" s="3"/>
      <c r="E28" s="3" t="s">
        <v>12</v>
      </c>
    </row>
    <row r="29" spans="1:10" s="4" customFormat="1" ht="16.149999999999999">
      <c r="B29" s="3"/>
      <c r="E29" s="3"/>
    </row>
    <row r="30" spans="1:10" s="4" customFormat="1" ht="16.149999999999999">
      <c r="B30" s="3"/>
      <c r="E30" s="3"/>
    </row>
    <row r="31" spans="1:10" s="4" customFormat="1" ht="16.149999999999999">
      <c r="B31" s="3"/>
      <c r="E31" s="3"/>
    </row>
    <row r="32" spans="1:10" s="4" customFormat="1" ht="16.149999999999999">
      <c r="B32" s="3"/>
      <c r="E32" s="3"/>
    </row>
    <row r="33" spans="2:5" s="4" customFormat="1" ht="16.149999999999999">
      <c r="B33" s="3"/>
      <c r="E33" s="3"/>
    </row>
    <row r="34" spans="2:5" s="4" customFormat="1" ht="16.149999999999999">
      <c r="B34" s="3"/>
      <c r="E34" s="3"/>
    </row>
    <row r="35" spans="2:5" s="4" customFormat="1" ht="16.149999999999999">
      <c r="B35" s="3"/>
      <c r="E35" s="3"/>
    </row>
  </sheetData>
  <mergeCells count="68">
    <mergeCell ref="C3:H4"/>
    <mergeCell ref="B6:C6"/>
    <mergeCell ref="D6:F6"/>
    <mergeCell ref="H6:I6"/>
    <mergeCell ref="B17:C17"/>
    <mergeCell ref="D17:F17"/>
    <mergeCell ref="H17:I17"/>
    <mergeCell ref="D9:F9"/>
    <mergeCell ref="H9:I9"/>
    <mergeCell ref="B10:C10"/>
    <mergeCell ref="B9:C9"/>
    <mergeCell ref="D7:F7"/>
    <mergeCell ref="H7:I7"/>
    <mergeCell ref="B8:C8"/>
    <mergeCell ref="D8:F8"/>
    <mergeCell ref="H8:I8"/>
    <mergeCell ref="B18:C18"/>
    <mergeCell ref="D18:F18"/>
    <mergeCell ref="H18:I18"/>
    <mergeCell ref="B19:C19"/>
    <mergeCell ref="D19:F19"/>
    <mergeCell ref="H19:I19"/>
    <mergeCell ref="B22:C22"/>
    <mergeCell ref="D22:F22"/>
    <mergeCell ref="H22:I22"/>
    <mergeCell ref="H23:I23"/>
    <mergeCell ref="B20:C20"/>
    <mergeCell ref="D20:F20"/>
    <mergeCell ref="H20:I20"/>
    <mergeCell ref="B21:C21"/>
    <mergeCell ref="D21:F21"/>
    <mergeCell ref="H21:I21"/>
    <mergeCell ref="B26:C26"/>
    <mergeCell ref="D26:F26"/>
    <mergeCell ref="H26:I26"/>
    <mergeCell ref="B23:C23"/>
    <mergeCell ref="D23:F23"/>
    <mergeCell ref="B24:C24"/>
    <mergeCell ref="D24:F24"/>
    <mergeCell ref="H24:I24"/>
    <mergeCell ref="B25:C25"/>
    <mergeCell ref="D25:F25"/>
    <mergeCell ref="H25:I25"/>
    <mergeCell ref="B16:C16"/>
    <mergeCell ref="D16:F16"/>
    <mergeCell ref="H16:I16"/>
    <mergeCell ref="B13:C13"/>
    <mergeCell ref="D13:F13"/>
    <mergeCell ref="H13:I13"/>
    <mergeCell ref="B14:C14"/>
    <mergeCell ref="D14:F14"/>
    <mergeCell ref="H14:I14"/>
    <mergeCell ref="H1:H2"/>
    <mergeCell ref="I1:I2"/>
    <mergeCell ref="F1:F2"/>
    <mergeCell ref="D1:E2"/>
    <mergeCell ref="B15:C15"/>
    <mergeCell ref="D15:F15"/>
    <mergeCell ref="H15:I15"/>
    <mergeCell ref="D10:F10"/>
    <mergeCell ref="H10:I10"/>
    <mergeCell ref="B11:C11"/>
    <mergeCell ref="D11:F11"/>
    <mergeCell ref="H11:I11"/>
    <mergeCell ref="B12:C12"/>
    <mergeCell ref="D12:F12"/>
    <mergeCell ref="H12:I12"/>
    <mergeCell ref="B7:C7"/>
  </mergeCells>
  <phoneticPr fontId="2"/>
  <dataValidations count="2">
    <dataValidation type="list" allowBlank="1" showInputMessage="1" showErrorMessage="1" sqref="G7:G26">
      <formula1>性別</formula1>
    </dataValidation>
    <dataValidation type="list" allowBlank="1" showInputMessage="1" showErrorMessage="1" sqref="H7:I26">
      <formula1>種目</formula1>
    </dataValidation>
  </dataValidation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topLeftCell="A10" workbookViewId="0">
      <selection activeCell="G39" sqref="G39"/>
    </sheetView>
  </sheetViews>
  <sheetFormatPr defaultRowHeight="12.75"/>
  <cols>
    <col min="2" max="2" width="4.06640625" customWidth="1"/>
    <col min="3" max="3" width="10.06640625" customWidth="1"/>
    <col min="4" max="4" width="3.9296875" customWidth="1"/>
  </cols>
  <sheetData>
    <row r="1" spans="2:4">
      <c r="C1" t="s">
        <v>50</v>
      </c>
    </row>
    <row r="2" spans="2:4">
      <c r="C2" s="17" t="s">
        <v>82</v>
      </c>
    </row>
    <row r="3" spans="2:4">
      <c r="B3" s="17" t="s">
        <v>35</v>
      </c>
      <c r="C3" t="s">
        <v>36</v>
      </c>
      <c r="D3" s="17" t="s">
        <v>35</v>
      </c>
    </row>
    <row r="4" spans="2:4">
      <c r="B4" s="17" t="s">
        <v>43</v>
      </c>
      <c r="C4" t="s">
        <v>37</v>
      </c>
      <c r="D4" s="17" t="s">
        <v>43</v>
      </c>
    </row>
    <row r="5" spans="2:4">
      <c r="B5" s="17" t="s">
        <v>23</v>
      </c>
      <c r="C5" t="s">
        <v>38</v>
      </c>
      <c r="D5" s="17" t="s">
        <v>23</v>
      </c>
    </row>
    <row r="6" spans="2:4">
      <c r="B6" s="17" t="s">
        <v>24</v>
      </c>
      <c r="C6" t="s">
        <v>39</v>
      </c>
      <c r="D6" s="17" t="s">
        <v>24</v>
      </c>
    </row>
    <row r="7" spans="2:4">
      <c r="B7" s="17" t="s">
        <v>25</v>
      </c>
      <c r="C7" t="s">
        <v>40</v>
      </c>
      <c r="D7" s="17" t="s">
        <v>25</v>
      </c>
    </row>
    <row r="8" spans="2:4">
      <c r="B8" s="17" t="s">
        <v>44</v>
      </c>
      <c r="C8" t="s">
        <v>41</v>
      </c>
      <c r="D8" s="17" t="s">
        <v>44</v>
      </c>
    </row>
    <row r="9" spans="2:4">
      <c r="B9" s="17" t="s">
        <v>28</v>
      </c>
      <c r="C9" t="s">
        <v>42</v>
      </c>
      <c r="D9" s="17" t="s">
        <v>28</v>
      </c>
    </row>
    <row r="10" spans="2:4">
      <c r="C10" t="s">
        <v>51</v>
      </c>
    </row>
    <row r="12" spans="2:4">
      <c r="C12" t="s">
        <v>48</v>
      </c>
      <c r="D12">
        <v>1</v>
      </c>
    </row>
    <row r="13" spans="2:4">
      <c r="C13" t="s">
        <v>49</v>
      </c>
      <c r="D13">
        <v>2</v>
      </c>
    </row>
    <row r="15" spans="2:4">
      <c r="C15" t="s">
        <v>77</v>
      </c>
    </row>
    <row r="17" spans="3:3">
      <c r="C17" t="s">
        <v>53</v>
      </c>
    </row>
    <row r="18" spans="3:3">
      <c r="C18" t="s">
        <v>54</v>
      </c>
    </row>
    <row r="19" spans="3:3">
      <c r="C19" t="s">
        <v>55</v>
      </c>
    </row>
    <row r="20" spans="3:3">
      <c r="C20" t="s">
        <v>56</v>
      </c>
    </row>
    <row r="21" spans="3:3">
      <c r="C21" t="s">
        <v>57</v>
      </c>
    </row>
    <row r="22" spans="3:3">
      <c r="C22" t="s">
        <v>58</v>
      </c>
    </row>
    <row r="23" spans="3:3">
      <c r="C23" t="s">
        <v>59</v>
      </c>
    </row>
    <row r="24" spans="3:3">
      <c r="C24" t="s">
        <v>60</v>
      </c>
    </row>
    <row r="25" spans="3:3">
      <c r="C25" t="s">
        <v>61</v>
      </c>
    </row>
    <row r="26" spans="3:3">
      <c r="C26" t="s">
        <v>62</v>
      </c>
    </row>
    <row r="27" spans="3:3">
      <c r="C27" t="s">
        <v>63</v>
      </c>
    </row>
    <row r="28" spans="3:3">
      <c r="C28" t="s">
        <v>64</v>
      </c>
    </row>
    <row r="29" spans="3:3">
      <c r="C29" t="s">
        <v>65</v>
      </c>
    </row>
    <row r="30" spans="3:3">
      <c r="C30" t="s">
        <v>66</v>
      </c>
    </row>
    <row r="31" spans="3:3">
      <c r="C31" t="s">
        <v>67</v>
      </c>
    </row>
    <row r="32" spans="3:3">
      <c r="C32" t="s">
        <v>68</v>
      </c>
    </row>
    <row r="33" spans="3:3">
      <c r="C33" t="s">
        <v>69</v>
      </c>
    </row>
    <row r="34" spans="3:3">
      <c r="C34" t="s">
        <v>70</v>
      </c>
    </row>
    <row r="35" spans="3:3">
      <c r="C35" t="s">
        <v>71</v>
      </c>
    </row>
    <row r="36" spans="3:3">
      <c r="C36" t="s">
        <v>72</v>
      </c>
    </row>
    <row r="37" spans="3:3">
      <c r="C37" t="s">
        <v>73</v>
      </c>
    </row>
    <row r="38" spans="3:3">
      <c r="C38" t="s">
        <v>74</v>
      </c>
    </row>
    <row r="39" spans="3:3">
      <c r="C39" t="s">
        <v>75</v>
      </c>
    </row>
    <row r="40" spans="3:3">
      <c r="C40" t="s">
        <v>76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参加総括申込書入力方法</vt:lpstr>
      <vt:lpstr>②R元参加料・プロ申込一覧</vt:lpstr>
      <vt:lpstr>③H30選手権者</vt:lpstr>
      <vt:lpstr>CD</vt:lpstr>
      <vt:lpstr>②R元参加料・プロ申込一覧!Print_Area</vt:lpstr>
      <vt:lpstr>②R元参加料・プロ申込一覧!Print_Titles</vt:lpstr>
      <vt:lpstr>県名</vt:lpstr>
      <vt:lpstr>種目</vt:lpstr>
      <vt:lpstr>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kkomiya</cp:lastModifiedBy>
  <cp:lastPrinted>2019-06-22T07:48:28Z</cp:lastPrinted>
  <dcterms:created xsi:type="dcterms:W3CDTF">2003-04-26T04:27:40Z</dcterms:created>
  <dcterms:modified xsi:type="dcterms:W3CDTF">2019-06-22T07:48:41Z</dcterms:modified>
</cp:coreProperties>
</file>