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375" windowWidth="6120" windowHeight="8760" tabRatio="757" activeTab="0"/>
  </bookViews>
  <sheets>
    <sheet name="申込一覧表A(男子)" sheetId="1" r:id="rId1"/>
    <sheet name="申込一覧表A(女子)" sheetId="2" r:id="rId2"/>
    <sheet name="データ取得(男子)" sheetId="3" r:id="rId3"/>
    <sheet name="ﾃﾞｰﾀ取得(女子)" sheetId="4" r:id="rId4"/>
    <sheet name="初期設定" sheetId="5" r:id="rId5"/>
    <sheet name="記入の仕方" sheetId="6" r:id="rId6"/>
  </sheets>
  <definedNames>
    <definedName name="dennwa">'初期設定'!$D$1:$G$210</definedName>
    <definedName name="gakkou">'初期設定'!$D$1:$E$210</definedName>
    <definedName name="gunshikoumei">'初期設定'!$I$2:$I$197</definedName>
    <definedName name="jyuusyo">'初期設定'!$D$1:$F$210</definedName>
    <definedName name="komon">'初期設定'!$D$1:$I$197</definedName>
    <definedName name="koodo">'初期設定'!$D$1:$H$197</definedName>
    <definedName name="koucyo">'初期設定'!$D$1:$I$197</definedName>
    <definedName name="kyougi">'初期設定'!$A$1:$B$120</definedName>
    <definedName name="_xlnm.Print_Area" localSheetId="5">'記入の仕方'!$A$1:$W$207</definedName>
    <definedName name="_xlnm.Print_Area" localSheetId="1">'申込一覧表A(女子)'!$A$1:$Z$78</definedName>
    <definedName name="_xlnm.Print_Area" localSheetId="0">'申込一覧表A(男子)'!$A$1:$W$78</definedName>
  </definedNames>
  <calcPr fullCalcOnLoad="1"/>
</workbook>
</file>

<file path=xl/sharedStrings.xml><?xml version="1.0" encoding="utf-8"?>
<sst xmlns="http://schemas.openxmlformats.org/spreadsheetml/2006/main" count="229" uniqueCount="136">
  <si>
    <t>学</t>
  </si>
  <si>
    <t>00200</t>
  </si>
  <si>
    <t>氏　　名</t>
  </si>
  <si>
    <t>ﾌﾘｶﾞﾅ</t>
  </si>
  <si>
    <t>種目1</t>
  </si>
  <si>
    <t>種目2</t>
  </si>
  <si>
    <t>性</t>
  </si>
  <si>
    <t>種目</t>
  </si>
  <si>
    <t>mc</t>
  </si>
  <si>
    <t>ｺｰﾄﾞ</t>
  </si>
  <si>
    <t>記録</t>
  </si>
  <si>
    <t>ﾘﾚｰ</t>
  </si>
  <si>
    <t>db</t>
  </si>
  <si>
    <t>n1</t>
  </si>
  <si>
    <t>n2</t>
  </si>
  <si>
    <t>sx</t>
  </si>
  <si>
    <t>kc</t>
  </si>
  <si>
    <t>zk</t>
  </si>
  <si>
    <t>s1</t>
  </si>
  <si>
    <t>s2</t>
  </si>
  <si>
    <t>s3</t>
  </si>
  <si>
    <t>4r</t>
  </si>
  <si>
    <t>16r</t>
  </si>
  <si>
    <t>１種目</t>
  </si>
  <si>
    <t>２種目</t>
  </si>
  <si>
    <t>申し込み人数</t>
  </si>
  <si>
    <t>男子</t>
  </si>
  <si>
    <t>女子</t>
  </si>
  <si>
    <t>05300</t>
  </si>
  <si>
    <t>3000mSC</t>
  </si>
  <si>
    <t>5000mW</t>
  </si>
  <si>
    <t>06100</t>
  </si>
  <si>
    <t>07400</t>
  </si>
  <si>
    <t>07100</t>
  </si>
  <si>
    <t>ﾛｰﾏ字</t>
  </si>
  <si>
    <t>国籍</t>
  </si>
  <si>
    <t>生年月日</t>
  </si>
  <si>
    <t>ﾅﾝﾊﾞｰｶｰﾄﾞ</t>
  </si>
  <si>
    <t>３種目</t>
  </si>
  <si>
    <t>正式所属名</t>
  </si>
  <si>
    <t>ﾌﾘｶﾞﾅ</t>
  </si>
  <si>
    <t>略式所属名</t>
  </si>
  <si>
    <t>4R</t>
  </si>
  <si>
    <t>16R</t>
  </si>
  <si>
    <t>県名</t>
  </si>
  <si>
    <t>kc</t>
  </si>
  <si>
    <t>茨城</t>
  </si>
  <si>
    <t>栃木</t>
  </si>
  <si>
    <t>群馬</t>
  </si>
  <si>
    <t>埼玉</t>
  </si>
  <si>
    <t>千葉</t>
  </si>
  <si>
    <t>神奈川</t>
  </si>
  <si>
    <t>山梨</t>
  </si>
  <si>
    <t>県番号</t>
  </si>
  <si>
    <t>県名</t>
  </si>
  <si>
    <t>代表者名</t>
  </si>
  <si>
    <t>申込責任者</t>
  </si>
  <si>
    <t>関東選手権申込一覧表</t>
  </si>
  <si>
    <t>項目</t>
  </si>
  <si>
    <t>入力</t>
  </si>
  <si>
    <t>申込責任者携帯番号</t>
  </si>
  <si>
    <t>***-****-****</t>
  </si>
  <si>
    <t>代表者携帯電話番号</t>
  </si>
  <si>
    <t>○○  ○○</t>
  </si>
  <si>
    <t>○○ ○○</t>
  </si>
  <si>
    <t>00300</t>
  </si>
  <si>
    <t>00500</t>
  </si>
  <si>
    <t>00600</t>
  </si>
  <si>
    <t>100m</t>
  </si>
  <si>
    <t>200m</t>
  </si>
  <si>
    <t>400m</t>
  </si>
  <si>
    <t>800m</t>
  </si>
  <si>
    <t>00800</t>
  </si>
  <si>
    <t>1500m</t>
  </si>
  <si>
    <t>01100</t>
  </si>
  <si>
    <t>5000m</t>
  </si>
  <si>
    <t>01200</t>
  </si>
  <si>
    <t>10000m</t>
  </si>
  <si>
    <t>03400</t>
  </si>
  <si>
    <t>04400</t>
  </si>
  <si>
    <t>03700</t>
  </si>
  <si>
    <t>04600</t>
  </si>
  <si>
    <t>走高跳</t>
  </si>
  <si>
    <t>07200</t>
  </si>
  <si>
    <t>棒高跳</t>
  </si>
  <si>
    <t>07300</t>
  </si>
  <si>
    <t>走幅跳</t>
  </si>
  <si>
    <t>三段跳</t>
  </si>
  <si>
    <t>08100</t>
  </si>
  <si>
    <t>08400</t>
  </si>
  <si>
    <t>08600</t>
  </si>
  <si>
    <t>08800</t>
  </si>
  <si>
    <t>08900</t>
  </si>
  <si>
    <t>09200</t>
  </si>
  <si>
    <t>09300</t>
  </si>
  <si>
    <t>09400</t>
  </si>
  <si>
    <t>十種競技</t>
  </si>
  <si>
    <t>七種競技</t>
  </si>
  <si>
    <t>20100</t>
  </si>
  <si>
    <t>20200</t>
  </si>
  <si>
    <t>110mH(1.067m)</t>
  </si>
  <si>
    <t>400mH(0.914m)</t>
  </si>
  <si>
    <t>100mH(0.840m)</t>
  </si>
  <si>
    <t>400mH(0.762m)</t>
  </si>
  <si>
    <t>砲丸投(7.260kg)</t>
  </si>
  <si>
    <t>砲丸投(4.000kg)</t>
  </si>
  <si>
    <t>円盤投(2.000kg)</t>
  </si>
  <si>
    <t>円盤投(1.000kg)</t>
  </si>
  <si>
    <t>ﾊﾝﾏｰ投(7.260kg)</t>
  </si>
  <si>
    <t>やり投(0.800kg)</t>
  </si>
  <si>
    <t>やり投(0.6000kg)</t>
  </si>
  <si>
    <t>ﾊﾝﾏｰ投(4.000kg)</t>
  </si>
  <si>
    <t>日本</t>
  </si>
  <si>
    <t>n3</t>
  </si>
  <si>
    <t>n3</t>
  </si>
  <si>
    <t>種目3</t>
  </si>
  <si>
    <t>1961.11.11</t>
  </si>
  <si>
    <t>00200</t>
  </si>
  <si>
    <t>00300</t>
  </si>
  <si>
    <t>01100</t>
  </si>
  <si>
    <t>15.30.56</t>
  </si>
  <si>
    <t>1983.09.12</t>
  </si>
  <si>
    <t>08600</t>
  </si>
  <si>
    <t>41.73</t>
  </si>
  <si>
    <t>1972.10.13</t>
  </si>
  <si>
    <t>10.80</t>
  </si>
  <si>
    <t>22.40</t>
  </si>
  <si>
    <t>群馬  太郎</t>
  </si>
  <si>
    <t>ｸﾞﾝﾏ ﾀﾛｳ</t>
  </si>
  <si>
    <t>GUNMA Taro</t>
  </si>
  <si>
    <t>高崎  一郎</t>
  </si>
  <si>
    <t>ﾀｶｻｷ ｲﾁﾛｳ</t>
  </si>
  <si>
    <t>TAKASAKI Ichiro</t>
  </si>
  <si>
    <t>倉賀野次郎</t>
  </si>
  <si>
    <t>ｸﾗｶﾞﾉ ｼﾞﾛｳ</t>
  </si>
  <si>
    <t>KURAGANO Jiro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</si>
</sst>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&quot;分&quot;ss&quot;秒&quot;&quot;ｔ&quot;&quot;ｔ&quot;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/>
      <bottom style="hair"/>
    </border>
    <border>
      <left style="thin"/>
      <right/>
      <top/>
      <bottom style="hair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/>
      <bottom style="medium"/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3">
    <xf numFmtId="1" fontId="0" fillId="0" borderId="0" xfId="0" applyAlignment="1">
      <alignment/>
    </xf>
    <xf numFmtId="1" fontId="0" fillId="0" borderId="0" xfId="0" applyNumberFormat="1" applyAlignment="1" applyProtection="1">
      <alignment horizontal="left"/>
      <protection/>
    </xf>
    <xf numFmtId="1" fontId="0" fillId="0" borderId="10" xfId="0" applyNumberForma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 horizontal="left"/>
      <protection/>
    </xf>
    <xf numFmtId="1" fontId="0" fillId="0" borderId="16" xfId="0" applyNumberFormat="1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1" fontId="0" fillId="0" borderId="18" xfId="0" applyNumberFormat="1" applyBorder="1" applyAlignment="1" applyProtection="1">
      <alignment/>
      <protection/>
    </xf>
    <xf numFmtId="1" fontId="0" fillId="0" borderId="19" xfId="0" applyNumberFormat="1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left"/>
      <protection/>
    </xf>
    <xf numFmtId="1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" fontId="0" fillId="0" borderId="24" xfId="0" applyNumberFormat="1" applyBorder="1" applyAlignment="1" applyProtection="1">
      <alignment/>
      <protection/>
    </xf>
    <xf numFmtId="1" fontId="0" fillId="0" borderId="25" xfId="0" applyNumberFormat="1" applyBorder="1" applyAlignment="1" applyProtection="1">
      <alignment/>
      <protection/>
    </xf>
    <xf numFmtId="49" fontId="0" fillId="0" borderId="25" xfId="0" applyNumberFormat="1" applyBorder="1" applyAlignment="1" applyProtection="1">
      <alignment/>
      <protection/>
    </xf>
    <xf numFmtId="49" fontId="0" fillId="33" borderId="17" xfId="0" applyNumberFormat="1" applyFill="1" applyBorder="1" applyAlignment="1" applyProtection="1">
      <alignment/>
      <protection/>
    </xf>
    <xf numFmtId="49" fontId="0" fillId="33" borderId="15" xfId="0" applyNumberFormat="1" applyFill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1" fontId="0" fillId="0" borderId="26" xfId="0" applyNumberFormat="1" applyBorder="1" applyAlignment="1" applyProtection="1">
      <alignment/>
      <protection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right"/>
      <protection/>
    </xf>
    <xf numFmtId="49" fontId="0" fillId="0" borderId="25" xfId="0" applyNumberFormat="1" applyBorder="1" applyAlignment="1" applyProtection="1">
      <alignment horizontal="left"/>
      <protection/>
    </xf>
    <xf numFmtId="49" fontId="0" fillId="0" borderId="25" xfId="0" applyNumberFormat="1" applyBorder="1" applyAlignment="1" applyProtection="1">
      <alignment horizontal="right"/>
      <protection/>
    </xf>
    <xf numFmtId="49" fontId="0" fillId="0" borderId="25" xfId="0" applyNumberFormat="1" applyBorder="1" applyAlignment="1">
      <alignment/>
    </xf>
    <xf numFmtId="1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quotePrefix="1">
      <alignment/>
    </xf>
    <xf numFmtId="49" fontId="0" fillId="0" borderId="0" xfId="0" applyNumberFormat="1" applyBorder="1" applyAlignment="1" applyProtection="1" quotePrefix="1">
      <alignment horizontal="left"/>
      <protection/>
    </xf>
    <xf numFmtId="0" fontId="0" fillId="0" borderId="15" xfId="0" applyNumberFormat="1" applyFont="1" applyBorder="1" applyAlignment="1" applyProtection="1">
      <alignment/>
      <protection/>
    </xf>
    <xf numFmtId="1" fontId="6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6" fillId="0" borderId="10" xfId="0" applyNumberFormat="1" applyFont="1" applyFill="1" applyBorder="1" applyAlignment="1" applyProtection="1">
      <alignment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Alignment="1" quotePrefix="1">
      <alignment/>
    </xf>
    <xf numFmtId="1" fontId="0" fillId="0" borderId="27" xfId="0" applyNumberFormat="1" applyBorder="1" applyAlignment="1" applyProtection="1">
      <alignment/>
      <protection/>
    </xf>
    <xf numFmtId="1" fontId="0" fillId="0" borderId="28" xfId="0" applyNumberFormat="1" applyBorder="1" applyAlignment="1" applyProtection="1">
      <alignment/>
      <protection/>
    </xf>
    <xf numFmtId="1" fontId="0" fillId="0" borderId="29" xfId="0" applyNumberFormat="1" applyBorder="1" applyAlignment="1" applyProtection="1">
      <alignment/>
      <protection/>
    </xf>
    <xf numFmtId="1" fontId="0" fillId="0" borderId="30" xfId="0" applyNumberFormat="1" applyBorder="1" applyAlignment="1" applyProtection="1">
      <alignment/>
      <protection/>
    </xf>
    <xf numFmtId="1" fontId="0" fillId="0" borderId="31" xfId="0" applyNumberFormat="1" applyBorder="1" applyAlignment="1" applyProtection="1">
      <alignment/>
      <protection/>
    </xf>
    <xf numFmtId="1" fontId="0" fillId="0" borderId="32" xfId="0" applyNumberFormat="1" applyBorder="1" applyAlignment="1" applyProtection="1">
      <alignment/>
      <protection/>
    </xf>
    <xf numFmtId="1" fontId="0" fillId="0" borderId="33" xfId="0" applyBorder="1" applyAlignment="1">
      <alignment/>
    </xf>
    <xf numFmtId="1" fontId="0" fillId="0" borderId="34" xfId="0" applyBorder="1" applyAlignment="1">
      <alignment/>
    </xf>
    <xf numFmtId="1" fontId="0" fillId="0" borderId="35" xfId="0" applyBorder="1" applyAlignment="1">
      <alignment/>
    </xf>
    <xf numFmtId="1" fontId="0" fillId="0" borderId="36" xfId="0" applyBorder="1" applyAlignment="1">
      <alignment/>
    </xf>
    <xf numFmtId="1" fontId="0" fillId="0" borderId="37" xfId="0" applyBorder="1" applyAlignment="1">
      <alignment/>
    </xf>
    <xf numFmtId="1" fontId="0" fillId="0" borderId="38" xfId="0" applyBorder="1" applyAlignment="1">
      <alignment/>
    </xf>
    <xf numFmtId="1" fontId="0" fillId="0" borderId="39" xfId="0" applyBorder="1" applyAlignment="1">
      <alignment/>
    </xf>
    <xf numFmtId="1" fontId="0" fillId="0" borderId="21" xfId="0" applyBorder="1" applyAlignment="1">
      <alignment/>
    </xf>
    <xf numFmtId="1" fontId="0" fillId="0" borderId="40" xfId="0" applyBorder="1" applyAlignment="1">
      <alignment/>
    </xf>
    <xf numFmtId="1" fontId="0" fillId="0" borderId="18" xfId="0" applyBorder="1" applyAlignment="1">
      <alignment/>
    </xf>
    <xf numFmtId="1" fontId="0" fillId="0" borderId="19" xfId="0" applyBorder="1" applyAlignment="1">
      <alignment/>
    </xf>
    <xf numFmtId="1" fontId="0" fillId="0" borderId="20" xfId="0" applyBorder="1" applyAlignment="1">
      <alignment/>
    </xf>
    <xf numFmtId="1" fontId="0" fillId="0" borderId="41" xfId="0" applyBorder="1" applyAlignment="1">
      <alignment/>
    </xf>
    <xf numFmtId="1" fontId="0" fillId="0" borderId="42" xfId="0" applyBorder="1" applyAlignment="1">
      <alignment/>
    </xf>
    <xf numFmtId="176" fontId="4" fillId="0" borderId="0" xfId="0" applyNumberFormat="1" applyFont="1" applyBorder="1" applyAlignment="1" applyProtection="1">
      <alignment horizontal="right"/>
      <protection/>
    </xf>
    <xf numFmtId="1" fontId="0" fillId="0" borderId="43" xfId="0" applyNumberFormat="1" applyBorder="1" applyAlignment="1" applyProtection="1">
      <alignment horizontal="center" vertical="center"/>
      <protection/>
    </xf>
    <xf numFmtId="1" fontId="0" fillId="0" borderId="43" xfId="0" applyNumberFormat="1" applyFill="1" applyBorder="1" applyAlignment="1" applyProtection="1">
      <alignment horizontal="center" vertical="center"/>
      <protection/>
    </xf>
    <xf numFmtId="1" fontId="6" fillId="0" borderId="12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1" fontId="0" fillId="0" borderId="27" xfId="0" applyNumberFormat="1" applyBorder="1" applyAlignment="1" applyProtection="1">
      <alignment horizontal="center" vertical="center"/>
      <protection/>
    </xf>
    <xf numFmtId="1" fontId="0" fillId="0" borderId="44" xfId="0" applyNumberFormat="1" applyBorder="1" applyAlignment="1" applyProtection="1">
      <alignment horizontal="center" vertical="center"/>
      <protection/>
    </xf>
    <xf numFmtId="1" fontId="0" fillId="0" borderId="14" xfId="0" applyNumberFormat="1" applyBorder="1" applyAlignment="1" applyProtection="1">
      <alignment horizontal="center" vertical="center"/>
      <protection/>
    </xf>
    <xf numFmtId="1" fontId="0" fillId="0" borderId="45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46" xfId="0" applyNumberFormat="1" applyBorder="1" applyAlignment="1" applyProtection="1">
      <alignment horizontal="center" vertical="center"/>
      <protection/>
    </xf>
    <xf numFmtId="1" fontId="0" fillId="0" borderId="30" xfId="0" applyNumberFormat="1" applyBorder="1" applyAlignment="1" applyProtection="1">
      <alignment horizontal="center" vertical="center"/>
      <protection/>
    </xf>
    <xf numFmtId="1" fontId="0" fillId="0" borderId="47" xfId="0" applyNumberFormat="1" applyBorder="1" applyAlignment="1" applyProtection="1">
      <alignment horizontal="center" vertical="center"/>
      <protection/>
    </xf>
    <xf numFmtId="1" fontId="0" fillId="0" borderId="11" xfId="0" applyNumberFormat="1" applyBorder="1" applyAlignment="1" applyProtection="1">
      <alignment horizontal="center" vertical="center"/>
      <protection/>
    </xf>
    <xf numFmtId="1" fontId="0" fillId="0" borderId="48" xfId="0" applyNumberFormat="1" applyBorder="1" applyAlignment="1" applyProtection="1">
      <alignment horizontal="center" vertical="center"/>
      <protection/>
    </xf>
    <xf numFmtId="1" fontId="0" fillId="0" borderId="13" xfId="0" applyNumberFormat="1" applyBorder="1" applyAlignment="1" applyProtection="1">
      <alignment horizontal="center" vertical="center"/>
      <protection/>
    </xf>
    <xf numFmtId="1" fontId="0" fillId="0" borderId="49" xfId="0" applyNumberFormat="1" applyBorder="1" applyAlignment="1" applyProtection="1">
      <alignment horizontal="center" vertical="center"/>
      <protection/>
    </xf>
    <xf numFmtId="1" fontId="0" fillId="0" borderId="26" xfId="0" applyNumberFormat="1" applyBorder="1" applyAlignment="1" applyProtection="1">
      <alignment horizontal="center"/>
      <protection/>
    </xf>
    <xf numFmtId="1" fontId="0" fillId="0" borderId="50" xfId="0" applyNumberFormat="1" applyBorder="1" applyAlignment="1" applyProtection="1">
      <alignment horizontal="center"/>
      <protection/>
    </xf>
    <xf numFmtId="49" fontId="0" fillId="0" borderId="51" xfId="0" applyNumberFormat="1" applyBorder="1" applyAlignment="1" applyProtection="1">
      <alignment horizontal="center" vertical="center"/>
      <protection/>
    </xf>
    <xf numFmtId="1" fontId="0" fillId="0" borderId="52" xfId="0" applyBorder="1" applyAlignment="1">
      <alignment horizontal="center" vertical="center"/>
    </xf>
    <xf numFmtId="1" fontId="0" fillId="0" borderId="53" xfId="0" applyBorder="1" applyAlignment="1">
      <alignment horizontal="center" vertical="center"/>
    </xf>
    <xf numFmtId="1" fontId="0" fillId="0" borderId="51" xfId="0" applyBorder="1" applyAlignment="1">
      <alignment horizontal="center" vertical="center"/>
    </xf>
    <xf numFmtId="1" fontId="0" fillId="0" borderId="54" xfId="0" applyNumberFormat="1" applyBorder="1" applyAlignment="1" applyProtection="1">
      <alignment horizontal="center" vertical="center"/>
      <protection/>
    </xf>
    <xf numFmtId="1" fontId="0" fillId="0" borderId="55" xfId="0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26" xfId="0" applyNumberFormat="1" applyBorder="1" applyAlignment="1" applyProtection="1">
      <alignment horizontal="center" vertical="center"/>
      <protection/>
    </xf>
    <xf numFmtId="1" fontId="0" fillId="0" borderId="56" xfId="0" applyBorder="1" applyAlignment="1">
      <alignment horizontal="center" vertical="center"/>
    </xf>
    <xf numFmtId="1" fontId="0" fillId="0" borderId="57" xfId="0" applyBorder="1" applyAlignment="1">
      <alignment horizontal="center" vertical="center"/>
    </xf>
    <xf numFmtId="1" fontId="0" fillId="0" borderId="58" xfId="0" applyBorder="1" applyAlignment="1">
      <alignment horizontal="center" vertical="center"/>
    </xf>
    <xf numFmtId="1" fontId="0" fillId="0" borderId="59" xfId="0" applyBorder="1" applyAlignment="1">
      <alignment horizontal="center" vertical="center"/>
    </xf>
    <xf numFmtId="1" fontId="0" fillId="0" borderId="60" xfId="0" applyBorder="1" applyAlignment="1">
      <alignment horizontal="center" vertical="center"/>
    </xf>
    <xf numFmtId="1" fontId="0" fillId="0" borderId="26" xfId="0" applyNumberFormat="1" applyBorder="1" applyAlignment="1" applyProtection="1">
      <alignment horizontal="center" vertical="center"/>
      <protection/>
    </xf>
    <xf numFmtId="1" fontId="0" fillId="0" borderId="61" xfId="0" applyBorder="1" applyAlignment="1">
      <alignment horizontal="center" vertical="center"/>
    </xf>
    <xf numFmtId="1" fontId="0" fillId="0" borderId="62" xfId="0" applyNumberFormat="1" applyBorder="1" applyAlignment="1" applyProtection="1">
      <alignment horizontal="center" vertical="center"/>
      <protection/>
    </xf>
    <xf numFmtId="1" fontId="0" fillId="0" borderId="63" xfId="0" applyBorder="1" applyAlignment="1">
      <alignment horizontal="center" vertical="center"/>
    </xf>
    <xf numFmtId="1" fontId="0" fillId="0" borderId="64" xfId="0" applyBorder="1" applyAlignment="1">
      <alignment horizontal="center" vertical="center"/>
    </xf>
    <xf numFmtId="1" fontId="0" fillId="0" borderId="17" xfId="0" applyBorder="1" applyAlignment="1">
      <alignment horizontal="center" vertical="center"/>
    </xf>
    <xf numFmtId="1" fontId="0" fillId="0" borderId="65" xfId="0" applyBorder="1" applyAlignment="1">
      <alignment horizontal="center" vertical="center"/>
    </xf>
    <xf numFmtId="1" fontId="0" fillId="0" borderId="66" xfId="0" applyBorder="1" applyAlignment="1">
      <alignment horizontal="center" vertical="center"/>
    </xf>
    <xf numFmtId="1" fontId="0" fillId="0" borderId="51" xfId="0" applyNumberFormat="1" applyFill="1" applyBorder="1" applyAlignment="1" applyProtection="1">
      <alignment horizontal="center" vertical="center"/>
      <protection/>
    </xf>
    <xf numFmtId="1" fontId="0" fillId="0" borderId="51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7</xdr:row>
      <xdr:rowOff>133350</xdr:rowOff>
    </xdr:from>
    <xdr:to>
      <xdr:col>19</xdr:col>
      <xdr:colOff>304800</xdr:colOff>
      <xdr:row>12</xdr:row>
      <xdr:rowOff>28575</xdr:rowOff>
    </xdr:to>
    <xdr:sp>
      <xdr:nvSpPr>
        <xdr:cNvPr id="1" name="AutoShape 4"/>
        <xdr:cNvSpPr>
          <a:spLocks/>
        </xdr:cNvSpPr>
      </xdr:nvSpPr>
      <xdr:spPr>
        <a:xfrm>
          <a:off x="19488150" y="1562100"/>
          <a:ext cx="1724025" cy="895350"/>
        </a:xfrm>
        <a:prstGeom prst="wedgeRectCallout">
          <a:avLst>
            <a:gd name="adj1" fmla="val 22847"/>
            <a:gd name="adj2" fmla="val -733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リレーに出場する選手は、プルダウンメニューから、○を選んでください。</a:t>
          </a:r>
        </a:p>
      </xdr:txBody>
    </xdr:sp>
    <xdr:clientData/>
  </xdr:twoCellAnchor>
  <xdr:twoCellAnchor>
    <xdr:from>
      <xdr:col>8</xdr:col>
      <xdr:colOff>123825</xdr:colOff>
      <xdr:row>9</xdr:row>
      <xdr:rowOff>190500</xdr:rowOff>
    </xdr:from>
    <xdr:to>
      <xdr:col>10</xdr:col>
      <xdr:colOff>238125</xdr:colOff>
      <xdr:row>13</xdr:row>
      <xdr:rowOff>57150</xdr:rowOff>
    </xdr:to>
    <xdr:sp>
      <xdr:nvSpPr>
        <xdr:cNvPr id="2" name="AutoShape 5"/>
        <xdr:cNvSpPr>
          <a:spLocks/>
        </xdr:cNvSpPr>
      </xdr:nvSpPr>
      <xdr:spPr>
        <a:xfrm>
          <a:off x="8191500" y="2019300"/>
          <a:ext cx="1857375" cy="666750"/>
        </a:xfrm>
        <a:prstGeom prst="wedgeRectCallout">
          <a:avLst>
            <a:gd name="adj1" fmla="val 21777"/>
            <a:gd name="adj2" fmla="val -99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種目ｺｰﾄﾞ表を参照して入力してください。</a:t>
          </a:r>
        </a:p>
      </xdr:txBody>
    </xdr:sp>
    <xdr:clientData/>
  </xdr:twoCellAnchor>
  <xdr:twoCellAnchor>
    <xdr:from>
      <xdr:col>10</xdr:col>
      <xdr:colOff>1485900</xdr:colOff>
      <xdr:row>10</xdr:row>
      <xdr:rowOff>161925</xdr:rowOff>
    </xdr:from>
    <xdr:to>
      <xdr:col>13</xdr:col>
      <xdr:colOff>371475</xdr:colOff>
      <xdr:row>14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11296650" y="2190750"/>
          <a:ext cx="2686050" cy="742950"/>
        </a:xfrm>
        <a:prstGeom prst="wedgeRectCallout">
          <a:avLst>
            <a:gd name="adj1" fmla="val -13828"/>
            <a:gd name="adj2" fmla="val -118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80⇒10.80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56⇒15.30.56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73⇒41.73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のように入力してください。</a:t>
          </a:r>
        </a:p>
      </xdr:txBody>
    </xdr:sp>
    <xdr:clientData/>
  </xdr:twoCellAnchor>
  <xdr:twoCellAnchor>
    <xdr:from>
      <xdr:col>2</xdr:col>
      <xdr:colOff>180975</xdr:colOff>
      <xdr:row>8</xdr:row>
      <xdr:rowOff>190500</xdr:rowOff>
    </xdr:from>
    <xdr:to>
      <xdr:col>4</xdr:col>
      <xdr:colOff>57150</xdr:colOff>
      <xdr:row>12</xdr:row>
      <xdr:rowOff>76200</xdr:rowOff>
    </xdr:to>
    <xdr:sp>
      <xdr:nvSpPr>
        <xdr:cNvPr id="4" name="四角形吹き出し 1"/>
        <xdr:cNvSpPr>
          <a:spLocks/>
        </xdr:cNvSpPr>
      </xdr:nvSpPr>
      <xdr:spPr>
        <a:xfrm>
          <a:off x="2133600" y="1819275"/>
          <a:ext cx="1590675" cy="685800"/>
        </a:xfrm>
        <a:prstGeom prst="wedgeRectCallout">
          <a:avLst>
            <a:gd name="adj1" fmla="val -45291"/>
            <a:gd name="adj2" fmla="val -7420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高校生は学年を入力してください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80"/>
  <sheetViews>
    <sheetView showGridLines="0" tabSelected="1" zoomScale="75" zoomScaleNormal="75" zoomScaleSheetLayoutView="50" zoomScalePageLayoutView="0" workbookViewId="0" topLeftCell="A1">
      <selection activeCell="B71" sqref="B71"/>
    </sheetView>
  </sheetViews>
  <sheetFormatPr defaultColWidth="17.66015625" defaultRowHeight="18"/>
  <cols>
    <col min="1" max="1" width="4.41015625" style="0" bestFit="1" customWidth="1"/>
    <col min="2" max="2" width="12.66015625" style="0" customWidth="1"/>
    <col min="3" max="3" width="3.5" style="0" customWidth="1"/>
    <col min="4" max="4" width="11.5" style="0" customWidth="1"/>
    <col min="5" max="5" width="18.08203125" style="0" bestFit="1" customWidth="1"/>
    <col min="6" max="6" width="5.41015625" style="0" bestFit="1" customWidth="1"/>
    <col min="7" max="7" width="11.5" style="0" bestFit="1" customWidth="1"/>
    <col min="8" max="8" width="3.5" style="0" customWidth="1"/>
    <col min="9" max="9" width="9.08203125" style="0" customWidth="1"/>
    <col min="10" max="10" width="6.16015625" style="0" customWidth="1"/>
    <col min="11" max="11" width="18.08203125" style="0" bestFit="1" customWidth="1"/>
    <col min="12" max="12" width="7.66015625" style="16" customWidth="1"/>
    <col min="13" max="13" width="6.16015625" style="16" customWidth="1"/>
    <col min="14" max="14" width="18.08203125" style="16" customWidth="1"/>
    <col min="15" max="15" width="7.66015625" style="16" customWidth="1"/>
    <col min="16" max="16" width="6.16015625" style="16" customWidth="1"/>
    <col min="17" max="17" width="18.08203125" style="16" customWidth="1"/>
    <col min="18" max="18" width="7.66015625" style="16" customWidth="1"/>
    <col min="19" max="20" width="3.5" style="16" customWidth="1"/>
    <col min="21" max="23" width="17.66015625" style="0" customWidth="1"/>
  </cols>
  <sheetData>
    <row r="1" spans="1:21" ht="15.75">
      <c r="A1" s="36"/>
      <c r="B1" s="125" t="s">
        <v>57</v>
      </c>
      <c r="C1" s="126"/>
      <c r="D1" s="127"/>
      <c r="E1" s="92" t="s">
        <v>58</v>
      </c>
      <c r="F1" s="131" t="s">
        <v>53</v>
      </c>
      <c r="G1" s="112"/>
      <c r="H1" s="113" t="s">
        <v>54</v>
      </c>
      <c r="I1" s="112"/>
      <c r="J1" s="113" t="s">
        <v>55</v>
      </c>
      <c r="K1" s="112"/>
      <c r="L1" s="110" t="s">
        <v>62</v>
      </c>
      <c r="M1" s="111"/>
      <c r="N1" s="112"/>
      <c r="O1" s="110" t="s">
        <v>56</v>
      </c>
      <c r="P1" s="111"/>
      <c r="Q1" s="112"/>
      <c r="R1" s="116" t="s">
        <v>60</v>
      </c>
      <c r="S1" s="111"/>
      <c r="T1" s="111"/>
      <c r="U1" s="112"/>
    </row>
    <row r="2" spans="1:21" ht="15.75">
      <c r="A2" s="36"/>
      <c r="B2" s="128"/>
      <c r="C2" s="129"/>
      <c r="D2" s="130"/>
      <c r="E2" s="91" t="s">
        <v>59</v>
      </c>
      <c r="F2" s="113">
        <v>15</v>
      </c>
      <c r="G2" s="112"/>
      <c r="H2" s="132" t="str">
        <f>IF(F2="","",VLOOKUP(F2,gakkou,2,))</f>
        <v>山梨</v>
      </c>
      <c r="I2" s="112"/>
      <c r="J2" s="113"/>
      <c r="K2" s="112"/>
      <c r="L2" s="116"/>
      <c r="M2" s="111"/>
      <c r="N2" s="112"/>
      <c r="O2" s="110"/>
      <c r="P2" s="111"/>
      <c r="Q2" s="112"/>
      <c r="R2" s="116"/>
      <c r="S2" s="111"/>
      <c r="T2" s="111"/>
      <c r="U2" s="112"/>
    </row>
    <row r="3" spans="1:20" ht="16.5" thickBot="1">
      <c r="A3" s="2"/>
      <c r="B3" s="2"/>
      <c r="C3" s="59"/>
      <c r="D3" s="2"/>
      <c r="E3" s="2"/>
      <c r="F3" s="53"/>
      <c r="G3" s="54"/>
      <c r="H3" s="2"/>
      <c r="I3" s="2"/>
      <c r="J3" s="2"/>
      <c r="K3" s="2"/>
      <c r="L3" s="53"/>
      <c r="M3" s="51"/>
      <c r="N3" s="51"/>
      <c r="O3" s="51"/>
      <c r="P3" s="17"/>
      <c r="Q3" s="17"/>
      <c r="R3" s="38"/>
      <c r="S3" s="33"/>
      <c r="T3" s="38"/>
    </row>
    <row r="4" spans="1:23" ht="16.5" thickBot="1">
      <c r="A4" s="52"/>
      <c r="B4" s="4"/>
      <c r="C4" s="4"/>
      <c r="D4" s="4"/>
      <c r="E4" s="4"/>
      <c r="F4" s="4"/>
      <c r="G4" s="4"/>
      <c r="H4" s="4"/>
      <c r="I4" s="4"/>
      <c r="J4" s="117" t="s">
        <v>23</v>
      </c>
      <c r="K4" s="118"/>
      <c r="L4" s="118"/>
      <c r="M4" s="117" t="s">
        <v>24</v>
      </c>
      <c r="N4" s="118"/>
      <c r="O4" s="118"/>
      <c r="P4" s="117" t="s">
        <v>38</v>
      </c>
      <c r="Q4" s="118"/>
      <c r="R4" s="118"/>
      <c r="S4" s="123" t="s">
        <v>11</v>
      </c>
      <c r="T4" s="124"/>
      <c r="U4" s="114" t="s">
        <v>39</v>
      </c>
      <c r="V4" s="119" t="s">
        <v>40</v>
      </c>
      <c r="W4" s="121" t="s">
        <v>41</v>
      </c>
    </row>
    <row r="5" spans="1:23" ht="16.5" thickBot="1">
      <c r="A5" s="5"/>
      <c r="B5" s="8" t="s">
        <v>2</v>
      </c>
      <c r="C5" s="8" t="s">
        <v>0</v>
      </c>
      <c r="D5" s="8" t="s">
        <v>3</v>
      </c>
      <c r="E5" s="8" t="s">
        <v>34</v>
      </c>
      <c r="F5" s="8" t="s">
        <v>35</v>
      </c>
      <c r="G5" s="8" t="s">
        <v>36</v>
      </c>
      <c r="H5" s="8" t="s">
        <v>6</v>
      </c>
      <c r="I5" s="93" t="s">
        <v>37</v>
      </c>
      <c r="J5" s="19" t="s">
        <v>9</v>
      </c>
      <c r="K5" s="20" t="s">
        <v>4</v>
      </c>
      <c r="L5" s="20" t="s">
        <v>10</v>
      </c>
      <c r="M5" s="19" t="s">
        <v>9</v>
      </c>
      <c r="N5" s="20" t="s">
        <v>5</v>
      </c>
      <c r="O5" s="20" t="s">
        <v>10</v>
      </c>
      <c r="P5" s="19" t="s">
        <v>9</v>
      </c>
      <c r="Q5" s="20" t="s">
        <v>115</v>
      </c>
      <c r="R5" s="20" t="s">
        <v>10</v>
      </c>
      <c r="S5" s="108" t="s">
        <v>42</v>
      </c>
      <c r="T5" s="109" t="s">
        <v>43</v>
      </c>
      <c r="U5" s="115"/>
      <c r="V5" s="120"/>
      <c r="W5" s="122"/>
    </row>
    <row r="6" spans="1:23" ht="15.75">
      <c r="A6" s="9">
        <v>1</v>
      </c>
      <c r="B6" s="11"/>
      <c r="C6" s="47"/>
      <c r="D6" s="11"/>
      <c r="E6" s="11"/>
      <c r="F6" s="11"/>
      <c r="G6" s="11"/>
      <c r="H6" s="10"/>
      <c r="I6" s="10"/>
      <c r="J6" s="21"/>
      <c r="K6" s="62">
        <f aca="true" t="shared" si="0" ref="K6:K21">IF(J6="","",VLOOKUP(LEFT(J6,5),kyougi,2,0))</f>
      </c>
      <c r="L6" s="22"/>
      <c r="M6" s="21"/>
      <c r="N6" s="62">
        <f aca="true" t="shared" si="1" ref="N6:N37">IF(M6="","",VLOOKUP(LEFT(M6,5),kyougi,2,0))</f>
      </c>
      <c r="O6" s="22"/>
      <c r="P6" s="21"/>
      <c r="Q6" s="62">
        <f aca="true" t="shared" si="2" ref="Q6:Q37">IF(P6="","",VLOOKUP(LEFT(P6,5),kyougi,2,0))</f>
      </c>
      <c r="R6" s="22"/>
      <c r="S6" s="96"/>
      <c r="T6" s="97"/>
      <c r="U6" s="70"/>
      <c r="V6" s="83"/>
      <c r="W6" s="76"/>
    </row>
    <row r="7" spans="1:23" ht="15.75">
      <c r="A7" s="9">
        <v>2</v>
      </c>
      <c r="B7" s="11"/>
      <c r="C7" s="47"/>
      <c r="D7" s="11"/>
      <c r="E7" s="11"/>
      <c r="F7" s="11"/>
      <c r="G7" s="11"/>
      <c r="H7" s="10"/>
      <c r="I7" s="10"/>
      <c r="J7" s="21"/>
      <c r="K7" s="62">
        <f t="shared" si="0"/>
      </c>
      <c r="L7" s="22"/>
      <c r="M7" s="21"/>
      <c r="N7" s="62">
        <f t="shared" si="1"/>
      </c>
      <c r="O7" s="22"/>
      <c r="P7" s="21"/>
      <c r="Q7" s="62">
        <f t="shared" si="2"/>
      </c>
      <c r="R7" s="22"/>
      <c r="S7" s="98"/>
      <c r="T7" s="99"/>
      <c r="U7" s="71"/>
      <c r="V7" s="84"/>
      <c r="W7" s="77"/>
    </row>
    <row r="8" spans="1:23" ht="15.75">
      <c r="A8" s="9">
        <v>3</v>
      </c>
      <c r="B8" s="11"/>
      <c r="C8" s="47"/>
      <c r="D8" s="11"/>
      <c r="E8" s="11"/>
      <c r="F8" s="11"/>
      <c r="G8" s="11"/>
      <c r="H8" s="10"/>
      <c r="I8" s="10"/>
      <c r="J8" s="21"/>
      <c r="K8" s="62">
        <f t="shared" si="0"/>
      </c>
      <c r="L8" s="22"/>
      <c r="M8" s="21"/>
      <c r="N8" s="62">
        <f t="shared" si="1"/>
      </c>
      <c r="O8" s="22"/>
      <c r="P8" s="21"/>
      <c r="Q8" s="62">
        <f t="shared" si="2"/>
      </c>
      <c r="R8" s="22"/>
      <c r="S8" s="98"/>
      <c r="T8" s="99"/>
      <c r="U8" s="71"/>
      <c r="V8" s="84"/>
      <c r="W8" s="77"/>
    </row>
    <row r="9" spans="1:23" ht="15.75">
      <c r="A9" s="9">
        <v>4</v>
      </c>
      <c r="B9" s="11"/>
      <c r="C9" s="47"/>
      <c r="D9" s="11"/>
      <c r="E9" s="11"/>
      <c r="F9" s="11"/>
      <c r="G9" s="11"/>
      <c r="H9" s="10"/>
      <c r="I9" s="10"/>
      <c r="J9" s="21"/>
      <c r="K9" s="62">
        <f t="shared" si="0"/>
      </c>
      <c r="L9" s="22"/>
      <c r="M9" s="21"/>
      <c r="N9" s="62">
        <f t="shared" si="1"/>
      </c>
      <c r="O9" s="22"/>
      <c r="P9" s="21"/>
      <c r="Q9" s="62">
        <f t="shared" si="2"/>
      </c>
      <c r="R9" s="22"/>
      <c r="S9" s="98"/>
      <c r="T9" s="99"/>
      <c r="U9" s="71"/>
      <c r="V9" s="84"/>
      <c r="W9" s="77"/>
    </row>
    <row r="10" spans="1:23" ht="15.75">
      <c r="A10" s="12">
        <v>5</v>
      </c>
      <c r="B10" s="13"/>
      <c r="C10" s="48"/>
      <c r="D10" s="13"/>
      <c r="E10" s="13"/>
      <c r="F10" s="13"/>
      <c r="G10" s="13"/>
      <c r="H10" s="31"/>
      <c r="I10" s="27"/>
      <c r="J10" s="23"/>
      <c r="K10" s="94">
        <f t="shared" si="0"/>
      </c>
      <c r="L10" s="45"/>
      <c r="M10" s="23"/>
      <c r="N10" s="94">
        <f t="shared" si="1"/>
      </c>
      <c r="O10" s="45"/>
      <c r="P10" s="23"/>
      <c r="Q10" s="94">
        <f t="shared" si="2"/>
      </c>
      <c r="R10" s="45"/>
      <c r="S10" s="100"/>
      <c r="T10" s="101"/>
      <c r="U10" s="72"/>
      <c r="V10" s="85"/>
      <c r="W10" s="78"/>
    </row>
    <row r="11" spans="1:23" ht="15.75">
      <c r="A11" s="9">
        <v>6</v>
      </c>
      <c r="B11" s="11"/>
      <c r="C11" s="47"/>
      <c r="D11" s="11"/>
      <c r="E11" s="11"/>
      <c r="F11" s="11"/>
      <c r="G11" s="11"/>
      <c r="H11" s="32"/>
      <c r="I11" s="28"/>
      <c r="J11" s="21"/>
      <c r="K11" s="62">
        <f t="shared" si="0"/>
      </c>
      <c r="L11" s="22"/>
      <c r="M11" s="21"/>
      <c r="N11" s="62">
        <f t="shared" si="1"/>
      </c>
      <c r="O11" s="22"/>
      <c r="P11" s="21"/>
      <c r="Q11" s="62">
        <f t="shared" si="2"/>
      </c>
      <c r="R11" s="22"/>
      <c r="S11" s="102"/>
      <c r="T11" s="103"/>
      <c r="U11" s="73"/>
      <c r="V11" s="86"/>
      <c r="W11" s="79"/>
    </row>
    <row r="12" spans="1:23" ht="15.75">
      <c r="A12" s="9">
        <v>7</v>
      </c>
      <c r="B12" s="11"/>
      <c r="C12" s="47"/>
      <c r="D12" s="11"/>
      <c r="E12" s="11"/>
      <c r="F12" s="11"/>
      <c r="G12" s="11"/>
      <c r="H12" s="10"/>
      <c r="I12" s="10"/>
      <c r="J12" s="21"/>
      <c r="K12" s="62">
        <f t="shared" si="0"/>
      </c>
      <c r="L12" s="22"/>
      <c r="M12" s="21"/>
      <c r="N12" s="62">
        <f t="shared" si="1"/>
      </c>
      <c r="O12" s="22"/>
      <c r="P12" s="21"/>
      <c r="Q12" s="62">
        <f t="shared" si="2"/>
      </c>
      <c r="R12" s="22"/>
      <c r="S12" s="98"/>
      <c r="T12" s="99"/>
      <c r="U12" s="71"/>
      <c r="V12" s="84"/>
      <c r="W12" s="77"/>
    </row>
    <row r="13" spans="1:23" ht="15.75">
      <c r="A13" s="9">
        <v>8</v>
      </c>
      <c r="B13" s="11"/>
      <c r="C13" s="47"/>
      <c r="D13" s="11"/>
      <c r="E13" s="11"/>
      <c r="F13" s="11"/>
      <c r="G13" s="11"/>
      <c r="H13" s="10"/>
      <c r="I13" s="10"/>
      <c r="J13" s="21"/>
      <c r="K13" s="62">
        <f t="shared" si="0"/>
      </c>
      <c r="L13" s="22"/>
      <c r="M13" s="21"/>
      <c r="N13" s="62">
        <f t="shared" si="1"/>
      </c>
      <c r="O13" s="22"/>
      <c r="P13" s="21"/>
      <c r="Q13" s="62">
        <f t="shared" si="2"/>
      </c>
      <c r="R13" s="22"/>
      <c r="S13" s="98"/>
      <c r="T13" s="99"/>
      <c r="U13" s="71"/>
      <c r="V13" s="84"/>
      <c r="W13" s="77"/>
    </row>
    <row r="14" spans="1:23" ht="15.75">
      <c r="A14" s="9">
        <v>9</v>
      </c>
      <c r="B14" s="11"/>
      <c r="C14" s="47"/>
      <c r="D14" s="11"/>
      <c r="E14" s="11"/>
      <c r="F14" s="11"/>
      <c r="G14" s="11"/>
      <c r="H14" s="10"/>
      <c r="I14" s="10"/>
      <c r="J14" s="21"/>
      <c r="K14" s="62">
        <f t="shared" si="0"/>
      </c>
      <c r="L14" s="22"/>
      <c r="M14" s="21"/>
      <c r="N14" s="62">
        <f t="shared" si="1"/>
      </c>
      <c r="O14" s="22"/>
      <c r="P14" s="21"/>
      <c r="Q14" s="62">
        <f t="shared" si="2"/>
      </c>
      <c r="R14" s="22"/>
      <c r="S14" s="98"/>
      <c r="T14" s="99"/>
      <c r="U14" s="71"/>
      <c r="V14" s="84"/>
      <c r="W14" s="77"/>
    </row>
    <row r="15" spans="1:23" ht="16.5" thickBot="1">
      <c r="A15" s="5">
        <v>10</v>
      </c>
      <c r="B15" s="6"/>
      <c r="C15" s="49"/>
      <c r="D15" s="6"/>
      <c r="E15" s="6"/>
      <c r="F15" s="6"/>
      <c r="G15" s="6"/>
      <c r="H15" s="14"/>
      <c r="I15" s="14"/>
      <c r="J15" s="18"/>
      <c r="K15" s="95">
        <f t="shared" si="0"/>
      </c>
      <c r="L15" s="25"/>
      <c r="M15" s="18"/>
      <c r="N15" s="95">
        <f t="shared" si="1"/>
      </c>
      <c r="O15" s="25"/>
      <c r="P15" s="18"/>
      <c r="Q15" s="95">
        <f t="shared" si="2"/>
      </c>
      <c r="R15" s="25"/>
      <c r="S15" s="104"/>
      <c r="T15" s="105"/>
      <c r="U15" s="74"/>
      <c r="V15" s="87"/>
      <c r="W15" s="80"/>
    </row>
    <row r="16" spans="1:23" ht="15.75">
      <c r="A16" s="9">
        <v>11</v>
      </c>
      <c r="B16" s="10"/>
      <c r="C16" s="47"/>
      <c r="D16" s="10"/>
      <c r="E16" s="10"/>
      <c r="F16" s="10"/>
      <c r="G16" s="10"/>
      <c r="H16" s="10"/>
      <c r="I16" s="10"/>
      <c r="J16" s="21"/>
      <c r="K16" s="62">
        <f t="shared" si="0"/>
      </c>
      <c r="L16" s="22"/>
      <c r="M16" s="21"/>
      <c r="N16" s="62">
        <f t="shared" si="1"/>
      </c>
      <c r="O16" s="22"/>
      <c r="P16" s="21"/>
      <c r="Q16" s="62">
        <f t="shared" si="2"/>
      </c>
      <c r="R16" s="22"/>
      <c r="S16" s="96"/>
      <c r="T16" s="97"/>
      <c r="U16" s="70"/>
      <c r="V16" s="83"/>
      <c r="W16" s="76"/>
    </row>
    <row r="17" spans="1:23" ht="15.75">
      <c r="A17" s="9">
        <v>12</v>
      </c>
      <c r="B17" s="10"/>
      <c r="C17" s="47"/>
      <c r="D17" s="10"/>
      <c r="E17" s="10"/>
      <c r="F17" s="10"/>
      <c r="G17" s="10"/>
      <c r="H17" s="10"/>
      <c r="I17" s="10"/>
      <c r="J17" s="21"/>
      <c r="K17" s="62">
        <f t="shared" si="0"/>
      </c>
      <c r="L17" s="22"/>
      <c r="M17" s="21"/>
      <c r="N17" s="62">
        <f t="shared" si="1"/>
      </c>
      <c r="O17" s="22"/>
      <c r="P17" s="21"/>
      <c r="Q17" s="62">
        <f t="shared" si="2"/>
      </c>
      <c r="R17" s="22"/>
      <c r="S17" s="98"/>
      <c r="T17" s="99"/>
      <c r="U17" s="71"/>
      <c r="V17" s="84"/>
      <c r="W17" s="77"/>
    </row>
    <row r="18" spans="1:23" ht="15.75">
      <c r="A18" s="9">
        <v>13</v>
      </c>
      <c r="B18" s="10"/>
      <c r="C18" s="47"/>
      <c r="D18" s="10"/>
      <c r="E18" s="10"/>
      <c r="F18" s="10"/>
      <c r="G18" s="10"/>
      <c r="H18" s="10"/>
      <c r="I18" s="10"/>
      <c r="J18" s="21"/>
      <c r="K18" s="62">
        <f t="shared" si="0"/>
      </c>
      <c r="L18" s="46"/>
      <c r="M18" s="21"/>
      <c r="N18" s="62">
        <f t="shared" si="1"/>
      </c>
      <c r="O18" s="46"/>
      <c r="P18" s="21"/>
      <c r="Q18" s="62">
        <f t="shared" si="2"/>
      </c>
      <c r="R18" s="46"/>
      <c r="S18" s="98"/>
      <c r="T18" s="99"/>
      <c r="U18" s="71"/>
      <c r="V18" s="84"/>
      <c r="W18" s="77"/>
    </row>
    <row r="19" spans="1:23" ht="15.75">
      <c r="A19" s="9">
        <v>14</v>
      </c>
      <c r="B19" s="10"/>
      <c r="C19" s="47"/>
      <c r="D19" s="10"/>
      <c r="E19" s="10"/>
      <c r="F19" s="10"/>
      <c r="G19" s="10"/>
      <c r="H19" s="10"/>
      <c r="I19" s="10"/>
      <c r="J19" s="21"/>
      <c r="K19" s="62">
        <f t="shared" si="0"/>
      </c>
      <c r="L19" s="22"/>
      <c r="M19" s="21"/>
      <c r="N19" s="62">
        <f t="shared" si="1"/>
      </c>
      <c r="O19" s="22"/>
      <c r="P19" s="21"/>
      <c r="Q19" s="62">
        <f t="shared" si="2"/>
      </c>
      <c r="R19" s="22"/>
      <c r="S19" s="98"/>
      <c r="T19" s="99"/>
      <c r="U19" s="71"/>
      <c r="V19" s="84"/>
      <c r="W19" s="77"/>
    </row>
    <row r="20" spans="1:23" ht="15.75">
      <c r="A20" s="12">
        <v>15</v>
      </c>
      <c r="B20" s="13"/>
      <c r="C20" s="48"/>
      <c r="D20" s="13"/>
      <c r="E20" s="13"/>
      <c r="F20" s="13"/>
      <c r="G20" s="13"/>
      <c r="H20" s="31"/>
      <c r="I20" s="27"/>
      <c r="J20" s="23"/>
      <c r="K20" s="94">
        <f t="shared" si="0"/>
      </c>
      <c r="L20" s="24"/>
      <c r="M20" s="23"/>
      <c r="N20" s="94">
        <f t="shared" si="1"/>
      </c>
      <c r="O20" s="24"/>
      <c r="P20" s="23"/>
      <c r="Q20" s="94">
        <f t="shared" si="2"/>
      </c>
      <c r="R20" s="24"/>
      <c r="S20" s="100"/>
      <c r="T20" s="101"/>
      <c r="U20" s="75"/>
      <c r="V20" s="88"/>
      <c r="W20" s="81"/>
    </row>
    <row r="21" spans="1:23" ht="15.75">
      <c r="A21" s="9">
        <v>16</v>
      </c>
      <c r="B21" s="10"/>
      <c r="C21" s="47"/>
      <c r="D21" s="10"/>
      <c r="E21" s="10"/>
      <c r="F21" s="10"/>
      <c r="G21" s="10"/>
      <c r="H21" s="32"/>
      <c r="I21" s="28"/>
      <c r="J21" s="21"/>
      <c r="K21" s="62">
        <f t="shared" si="0"/>
      </c>
      <c r="L21" s="22"/>
      <c r="M21" s="21"/>
      <c r="N21" s="62">
        <f t="shared" si="1"/>
      </c>
      <c r="O21" s="22"/>
      <c r="P21" s="21"/>
      <c r="Q21" s="62">
        <f t="shared" si="2"/>
      </c>
      <c r="R21" s="22"/>
      <c r="S21" s="102"/>
      <c r="T21" s="103"/>
      <c r="U21" s="73"/>
      <c r="V21" s="86"/>
      <c r="W21" s="79"/>
    </row>
    <row r="22" spans="1:23" ht="15.75">
      <c r="A22" s="9">
        <v>17</v>
      </c>
      <c r="B22" s="10"/>
      <c r="C22" s="47"/>
      <c r="D22" s="10"/>
      <c r="E22" s="10"/>
      <c r="F22" s="10"/>
      <c r="G22" s="10"/>
      <c r="H22" s="10"/>
      <c r="I22" s="10"/>
      <c r="J22" s="21"/>
      <c r="K22" s="62">
        <f aca="true" t="shared" si="3" ref="K22:K37">IF(J22="","",VLOOKUP(LEFT(J22,5),kyougi,2,0))</f>
      </c>
      <c r="L22" s="22"/>
      <c r="M22" s="21"/>
      <c r="N22" s="62">
        <f t="shared" si="1"/>
      </c>
      <c r="O22" s="22"/>
      <c r="P22" s="21"/>
      <c r="Q22" s="62">
        <f t="shared" si="2"/>
      </c>
      <c r="R22" s="22"/>
      <c r="S22" s="98"/>
      <c r="T22" s="99"/>
      <c r="U22" s="71"/>
      <c r="V22" s="84"/>
      <c r="W22" s="77"/>
    </row>
    <row r="23" spans="1:23" ht="15.75">
      <c r="A23" s="9">
        <v>18</v>
      </c>
      <c r="B23" s="10"/>
      <c r="C23" s="47"/>
      <c r="D23" s="10"/>
      <c r="E23" s="10"/>
      <c r="F23" s="10"/>
      <c r="G23" s="10"/>
      <c r="H23" s="10"/>
      <c r="I23" s="10"/>
      <c r="J23" s="21"/>
      <c r="K23" s="62">
        <f t="shared" si="3"/>
      </c>
      <c r="L23" s="22"/>
      <c r="M23" s="21"/>
      <c r="N23" s="62">
        <f t="shared" si="1"/>
      </c>
      <c r="O23" s="22"/>
      <c r="P23" s="21"/>
      <c r="Q23" s="62">
        <f t="shared" si="2"/>
      </c>
      <c r="R23" s="22"/>
      <c r="S23" s="98"/>
      <c r="T23" s="99"/>
      <c r="U23" s="71"/>
      <c r="V23" s="84"/>
      <c r="W23" s="77"/>
    </row>
    <row r="24" spans="1:23" ht="15.75">
      <c r="A24" s="9">
        <v>19</v>
      </c>
      <c r="B24" s="10"/>
      <c r="C24" s="47"/>
      <c r="D24" s="10"/>
      <c r="E24" s="10"/>
      <c r="F24" s="10"/>
      <c r="G24" s="10"/>
      <c r="H24" s="10"/>
      <c r="I24" s="10"/>
      <c r="J24" s="21"/>
      <c r="K24" s="62">
        <f t="shared" si="3"/>
      </c>
      <c r="L24" s="22"/>
      <c r="M24" s="21"/>
      <c r="N24" s="62">
        <f t="shared" si="1"/>
      </c>
      <c r="O24" s="22"/>
      <c r="P24" s="21"/>
      <c r="Q24" s="62">
        <f t="shared" si="2"/>
      </c>
      <c r="R24" s="22"/>
      <c r="S24" s="98"/>
      <c r="T24" s="99"/>
      <c r="U24" s="71"/>
      <c r="V24" s="84"/>
      <c r="W24" s="77"/>
    </row>
    <row r="25" spans="1:23" ht="16.5" thickBot="1">
      <c r="A25" s="5">
        <v>20</v>
      </c>
      <c r="B25" s="14"/>
      <c r="C25" s="49"/>
      <c r="D25" s="14"/>
      <c r="E25" s="14"/>
      <c r="F25" s="14"/>
      <c r="G25" s="14"/>
      <c r="H25" s="14"/>
      <c r="I25" s="29"/>
      <c r="J25" s="18"/>
      <c r="K25" s="95">
        <f t="shared" si="3"/>
      </c>
      <c r="L25" s="25"/>
      <c r="M25" s="18"/>
      <c r="N25" s="95">
        <f t="shared" si="1"/>
      </c>
      <c r="O25" s="25"/>
      <c r="P25" s="18"/>
      <c r="Q25" s="95">
        <f t="shared" si="2"/>
      </c>
      <c r="R25" s="25"/>
      <c r="S25" s="104"/>
      <c r="T25" s="105"/>
      <c r="U25" s="74"/>
      <c r="V25" s="87"/>
      <c r="W25" s="80"/>
    </row>
    <row r="26" spans="1:23" ht="15.75">
      <c r="A26" s="9">
        <v>21</v>
      </c>
      <c r="B26" s="10"/>
      <c r="C26" s="47"/>
      <c r="D26" s="10"/>
      <c r="E26" s="10"/>
      <c r="F26" s="10"/>
      <c r="G26" s="10"/>
      <c r="H26" s="10"/>
      <c r="I26" s="30"/>
      <c r="J26" s="21"/>
      <c r="K26" s="62">
        <f t="shared" si="3"/>
      </c>
      <c r="L26" s="22"/>
      <c r="M26" s="21"/>
      <c r="N26" s="62">
        <f t="shared" si="1"/>
      </c>
      <c r="O26" s="22"/>
      <c r="P26" s="21"/>
      <c r="Q26" s="62">
        <f t="shared" si="2"/>
      </c>
      <c r="R26" s="22"/>
      <c r="S26" s="96"/>
      <c r="T26" s="97"/>
      <c r="U26" s="9"/>
      <c r="V26" s="89"/>
      <c r="W26" s="82"/>
    </row>
    <row r="27" spans="1:23" ht="15.75">
      <c r="A27" s="9">
        <v>22</v>
      </c>
      <c r="B27" s="10"/>
      <c r="C27" s="47"/>
      <c r="D27" s="10"/>
      <c r="E27" s="10"/>
      <c r="F27" s="10"/>
      <c r="G27" s="10"/>
      <c r="H27" s="10"/>
      <c r="I27" s="10"/>
      <c r="J27" s="21"/>
      <c r="K27" s="62">
        <f t="shared" si="3"/>
      </c>
      <c r="L27" s="22"/>
      <c r="M27" s="21"/>
      <c r="N27" s="62">
        <f t="shared" si="1"/>
      </c>
      <c r="O27" s="22"/>
      <c r="P27" s="21"/>
      <c r="Q27" s="62">
        <f t="shared" si="2"/>
      </c>
      <c r="R27" s="22"/>
      <c r="S27" s="98"/>
      <c r="T27" s="99"/>
      <c r="U27" s="71"/>
      <c r="V27" s="84"/>
      <c r="W27" s="77"/>
    </row>
    <row r="28" spans="1:23" ht="15.75">
      <c r="A28" s="9">
        <v>23</v>
      </c>
      <c r="B28" s="10"/>
      <c r="C28" s="47"/>
      <c r="D28" s="10"/>
      <c r="E28" s="10"/>
      <c r="F28" s="10"/>
      <c r="G28" s="10"/>
      <c r="H28" s="10"/>
      <c r="I28" s="10"/>
      <c r="J28" s="21"/>
      <c r="K28" s="62">
        <f t="shared" si="3"/>
      </c>
      <c r="L28" s="22"/>
      <c r="M28" s="21"/>
      <c r="N28" s="62">
        <f t="shared" si="1"/>
      </c>
      <c r="O28" s="22"/>
      <c r="P28" s="21"/>
      <c r="Q28" s="62">
        <f t="shared" si="2"/>
      </c>
      <c r="R28" s="22"/>
      <c r="S28" s="98"/>
      <c r="T28" s="99"/>
      <c r="U28" s="71"/>
      <c r="V28" s="84"/>
      <c r="W28" s="77"/>
    </row>
    <row r="29" spans="1:23" ht="15.75">
      <c r="A29" s="9">
        <v>24</v>
      </c>
      <c r="B29" s="10"/>
      <c r="C29" s="47"/>
      <c r="D29" s="10"/>
      <c r="E29" s="10"/>
      <c r="F29" s="10"/>
      <c r="G29" s="10"/>
      <c r="H29" s="10"/>
      <c r="I29" s="10"/>
      <c r="J29" s="21"/>
      <c r="K29" s="62">
        <f t="shared" si="3"/>
      </c>
      <c r="L29" s="22"/>
      <c r="M29" s="21"/>
      <c r="N29" s="62">
        <f t="shared" si="1"/>
      </c>
      <c r="O29" s="22"/>
      <c r="P29" s="21"/>
      <c r="Q29" s="62">
        <f t="shared" si="2"/>
      </c>
      <c r="R29" s="22"/>
      <c r="S29" s="98"/>
      <c r="T29" s="99"/>
      <c r="U29" s="71"/>
      <c r="V29" s="84"/>
      <c r="W29" s="77"/>
    </row>
    <row r="30" spans="1:23" ht="15.75">
      <c r="A30" s="12">
        <v>25</v>
      </c>
      <c r="B30" s="13"/>
      <c r="C30" s="48"/>
      <c r="D30" s="13"/>
      <c r="E30" s="13"/>
      <c r="F30" s="13"/>
      <c r="G30" s="13"/>
      <c r="H30" s="31"/>
      <c r="I30" s="13"/>
      <c r="J30" s="23"/>
      <c r="K30" s="94">
        <f t="shared" si="3"/>
      </c>
      <c r="L30" s="24"/>
      <c r="M30" s="23"/>
      <c r="N30" s="94">
        <f t="shared" si="1"/>
      </c>
      <c r="O30" s="24"/>
      <c r="P30" s="23"/>
      <c r="Q30" s="94">
        <f t="shared" si="2"/>
      </c>
      <c r="R30" s="24"/>
      <c r="S30" s="100"/>
      <c r="T30" s="101"/>
      <c r="U30" s="72"/>
      <c r="V30" s="85"/>
      <c r="W30" s="78"/>
    </row>
    <row r="31" spans="1:23" ht="15.75">
      <c r="A31" s="9">
        <v>26</v>
      </c>
      <c r="B31" s="10"/>
      <c r="C31" s="47"/>
      <c r="D31" s="10"/>
      <c r="E31" s="10"/>
      <c r="F31" s="10"/>
      <c r="G31" s="10"/>
      <c r="H31" s="32"/>
      <c r="I31" s="10"/>
      <c r="J31" s="21"/>
      <c r="K31" s="62">
        <f t="shared" si="3"/>
      </c>
      <c r="L31" s="22"/>
      <c r="M31" s="21"/>
      <c r="N31" s="62">
        <f t="shared" si="1"/>
      </c>
      <c r="O31" s="22"/>
      <c r="P31" s="21"/>
      <c r="Q31" s="62">
        <f t="shared" si="2"/>
      </c>
      <c r="R31" s="22"/>
      <c r="S31" s="102"/>
      <c r="T31" s="103"/>
      <c r="U31" s="9"/>
      <c r="V31" s="89"/>
      <c r="W31" s="82"/>
    </row>
    <row r="32" spans="1:23" ht="15.75">
      <c r="A32" s="9">
        <v>27</v>
      </c>
      <c r="B32" s="10"/>
      <c r="C32" s="47"/>
      <c r="D32" s="10"/>
      <c r="E32" s="10"/>
      <c r="F32" s="10"/>
      <c r="G32" s="10"/>
      <c r="H32" s="10"/>
      <c r="I32" s="10"/>
      <c r="J32" s="21"/>
      <c r="K32" s="62">
        <f t="shared" si="3"/>
      </c>
      <c r="L32" s="22"/>
      <c r="M32" s="21"/>
      <c r="N32" s="62">
        <f t="shared" si="1"/>
      </c>
      <c r="O32" s="22"/>
      <c r="P32" s="21"/>
      <c r="Q32" s="62">
        <f t="shared" si="2"/>
      </c>
      <c r="R32" s="22"/>
      <c r="S32" s="98"/>
      <c r="T32" s="99"/>
      <c r="U32" s="71"/>
      <c r="V32" s="84"/>
      <c r="W32" s="77"/>
    </row>
    <row r="33" spans="1:23" ht="15.75">
      <c r="A33" s="9">
        <v>28</v>
      </c>
      <c r="B33" s="10"/>
      <c r="C33" s="47"/>
      <c r="D33" s="10"/>
      <c r="E33" s="10"/>
      <c r="F33" s="10"/>
      <c r="G33" s="10"/>
      <c r="H33" s="10"/>
      <c r="I33" s="10"/>
      <c r="J33" s="21"/>
      <c r="K33" s="62">
        <f t="shared" si="3"/>
      </c>
      <c r="L33" s="22"/>
      <c r="M33" s="21"/>
      <c r="N33" s="62">
        <f t="shared" si="1"/>
      </c>
      <c r="O33" s="22"/>
      <c r="P33" s="21"/>
      <c r="Q33" s="62">
        <f t="shared" si="2"/>
      </c>
      <c r="R33" s="22"/>
      <c r="S33" s="98"/>
      <c r="T33" s="99"/>
      <c r="U33" s="71"/>
      <c r="V33" s="84"/>
      <c r="W33" s="77"/>
    </row>
    <row r="34" spans="1:23" ht="15.75">
      <c r="A34" s="9">
        <v>29</v>
      </c>
      <c r="B34" s="10"/>
      <c r="C34" s="47"/>
      <c r="D34" s="10"/>
      <c r="E34" s="10"/>
      <c r="F34" s="10"/>
      <c r="G34" s="10"/>
      <c r="H34" s="10"/>
      <c r="I34" s="10"/>
      <c r="J34" s="21"/>
      <c r="K34" s="62">
        <f t="shared" si="3"/>
      </c>
      <c r="L34" s="22"/>
      <c r="M34" s="21"/>
      <c r="N34" s="62">
        <f t="shared" si="1"/>
      </c>
      <c r="O34" s="22"/>
      <c r="P34" s="21"/>
      <c r="Q34" s="62">
        <f t="shared" si="2"/>
      </c>
      <c r="R34" s="22"/>
      <c r="S34" s="98"/>
      <c r="T34" s="99"/>
      <c r="U34" s="71"/>
      <c r="V34" s="84"/>
      <c r="W34" s="77"/>
    </row>
    <row r="35" spans="1:23" ht="16.5" thickBot="1">
      <c r="A35" s="5">
        <v>30</v>
      </c>
      <c r="B35" s="14"/>
      <c r="C35" s="49"/>
      <c r="D35" s="14"/>
      <c r="E35" s="14"/>
      <c r="F35" s="14"/>
      <c r="G35" s="14"/>
      <c r="H35" s="14"/>
      <c r="I35" s="14"/>
      <c r="J35" s="18"/>
      <c r="K35" s="95">
        <f t="shared" si="3"/>
      </c>
      <c r="L35" s="25"/>
      <c r="M35" s="18"/>
      <c r="N35" s="95">
        <f t="shared" si="1"/>
      </c>
      <c r="O35" s="25"/>
      <c r="P35" s="18"/>
      <c r="Q35" s="95">
        <f t="shared" si="2"/>
      </c>
      <c r="R35" s="25"/>
      <c r="S35" s="106"/>
      <c r="T35" s="107"/>
      <c r="U35" s="74"/>
      <c r="V35" s="87"/>
      <c r="W35" s="80"/>
    </row>
    <row r="36" spans="1:23" ht="15.75">
      <c r="A36" s="9">
        <v>31</v>
      </c>
      <c r="B36" s="11"/>
      <c r="C36" s="47"/>
      <c r="D36" s="11"/>
      <c r="E36" s="11"/>
      <c r="F36" s="11"/>
      <c r="G36" s="11"/>
      <c r="H36" s="10"/>
      <c r="I36" s="10"/>
      <c r="J36" s="21"/>
      <c r="K36" s="62">
        <f t="shared" si="3"/>
      </c>
      <c r="L36" s="22"/>
      <c r="M36" s="21"/>
      <c r="N36" s="62">
        <f t="shared" si="1"/>
      </c>
      <c r="O36" s="22"/>
      <c r="P36" s="21"/>
      <c r="Q36" s="62">
        <f t="shared" si="2"/>
      </c>
      <c r="R36" s="22"/>
      <c r="S36" s="96"/>
      <c r="T36" s="97"/>
      <c r="U36" s="70"/>
      <c r="V36" s="83"/>
      <c r="W36" s="76"/>
    </row>
    <row r="37" spans="1:23" ht="15.75">
      <c r="A37" s="9">
        <v>32</v>
      </c>
      <c r="B37" s="11"/>
      <c r="C37" s="47"/>
      <c r="D37" s="11"/>
      <c r="E37" s="11"/>
      <c r="F37" s="11"/>
      <c r="G37" s="11"/>
      <c r="H37" s="10"/>
      <c r="I37" s="10"/>
      <c r="J37" s="21"/>
      <c r="K37" s="62">
        <f t="shared" si="3"/>
      </c>
      <c r="L37" s="22"/>
      <c r="M37" s="21"/>
      <c r="N37" s="62">
        <f t="shared" si="1"/>
      </c>
      <c r="O37" s="22"/>
      <c r="P37" s="21"/>
      <c r="Q37" s="62">
        <f t="shared" si="2"/>
      </c>
      <c r="R37" s="22"/>
      <c r="S37" s="98"/>
      <c r="T37" s="99"/>
      <c r="U37" s="71"/>
      <c r="V37" s="84"/>
      <c r="W37" s="77"/>
    </row>
    <row r="38" spans="1:23" ht="15.75">
      <c r="A38" s="9">
        <v>33</v>
      </c>
      <c r="B38" s="11"/>
      <c r="C38" s="47"/>
      <c r="D38" s="11"/>
      <c r="E38" s="11"/>
      <c r="F38" s="11"/>
      <c r="G38" s="11"/>
      <c r="H38" s="10"/>
      <c r="I38" s="10"/>
      <c r="J38" s="21"/>
      <c r="K38" s="62">
        <f aca="true" t="shared" si="4" ref="K38:K53">IF(J38="","",VLOOKUP(LEFT(J38,5),kyougi,2,0))</f>
      </c>
      <c r="L38" s="22"/>
      <c r="M38" s="21"/>
      <c r="N38" s="62">
        <f aca="true" t="shared" si="5" ref="N38:N69">IF(M38="","",VLOOKUP(LEFT(M38,5),kyougi,2,0))</f>
      </c>
      <c r="O38" s="22"/>
      <c r="P38" s="21"/>
      <c r="Q38" s="62">
        <f aca="true" t="shared" si="6" ref="Q38:Q69">IF(P38="","",VLOOKUP(LEFT(P38,5),kyougi,2,0))</f>
      </c>
      <c r="R38" s="22"/>
      <c r="S38" s="98"/>
      <c r="T38" s="99"/>
      <c r="U38" s="71"/>
      <c r="V38" s="84"/>
      <c r="W38" s="77"/>
    </row>
    <row r="39" spans="1:23" ht="15.75">
      <c r="A39" s="9">
        <v>34</v>
      </c>
      <c r="B39" s="11"/>
      <c r="C39" s="47"/>
      <c r="D39" s="11"/>
      <c r="E39" s="11"/>
      <c r="F39" s="11"/>
      <c r="G39" s="11"/>
      <c r="H39" s="10"/>
      <c r="I39" s="10"/>
      <c r="J39" s="21"/>
      <c r="K39" s="62">
        <f t="shared" si="4"/>
      </c>
      <c r="L39" s="22"/>
      <c r="M39" s="21"/>
      <c r="N39" s="62">
        <f t="shared" si="5"/>
      </c>
      <c r="O39" s="22"/>
      <c r="P39" s="21"/>
      <c r="Q39" s="62">
        <f t="shared" si="6"/>
      </c>
      <c r="R39" s="22"/>
      <c r="S39" s="98"/>
      <c r="T39" s="99"/>
      <c r="U39" s="71"/>
      <c r="V39" s="84"/>
      <c r="W39" s="77"/>
    </row>
    <row r="40" spans="1:23" ht="15.75">
      <c r="A40" s="12">
        <v>35</v>
      </c>
      <c r="B40" s="13"/>
      <c r="C40" s="48"/>
      <c r="D40" s="13"/>
      <c r="E40" s="13"/>
      <c r="F40" s="13"/>
      <c r="G40" s="13"/>
      <c r="H40" s="31"/>
      <c r="I40" s="27"/>
      <c r="J40" s="23"/>
      <c r="K40" s="94">
        <f t="shared" si="4"/>
      </c>
      <c r="L40" s="24"/>
      <c r="M40" s="23"/>
      <c r="N40" s="94">
        <f t="shared" si="5"/>
      </c>
      <c r="O40" s="24"/>
      <c r="P40" s="23"/>
      <c r="Q40" s="94">
        <f t="shared" si="6"/>
      </c>
      <c r="R40" s="45"/>
      <c r="S40" s="100"/>
      <c r="T40" s="101"/>
      <c r="U40" s="72"/>
      <c r="V40" s="85"/>
      <c r="W40" s="78"/>
    </row>
    <row r="41" spans="1:23" ht="15.75">
      <c r="A41" s="9">
        <v>36</v>
      </c>
      <c r="B41" s="11"/>
      <c r="C41" s="47"/>
      <c r="D41" s="11"/>
      <c r="E41" s="11"/>
      <c r="F41" s="11"/>
      <c r="G41" s="11"/>
      <c r="H41" s="32"/>
      <c r="I41" s="28"/>
      <c r="J41" s="21"/>
      <c r="K41" s="62">
        <f t="shared" si="4"/>
      </c>
      <c r="L41" s="22"/>
      <c r="M41" s="21"/>
      <c r="N41" s="62">
        <f t="shared" si="5"/>
      </c>
      <c r="O41" s="22"/>
      <c r="P41" s="21"/>
      <c r="Q41" s="62">
        <f t="shared" si="6"/>
      </c>
      <c r="R41" s="22"/>
      <c r="S41" s="102"/>
      <c r="T41" s="103"/>
      <c r="U41" s="73"/>
      <c r="V41" s="86"/>
      <c r="W41" s="79"/>
    </row>
    <row r="42" spans="1:23" ht="15.75">
      <c r="A42" s="9">
        <v>37</v>
      </c>
      <c r="B42" s="11"/>
      <c r="C42" s="47"/>
      <c r="D42" s="11"/>
      <c r="E42" s="11"/>
      <c r="F42" s="11"/>
      <c r="G42" s="11"/>
      <c r="H42" s="10"/>
      <c r="I42" s="10"/>
      <c r="J42" s="21"/>
      <c r="K42" s="62">
        <f t="shared" si="4"/>
      </c>
      <c r="L42" s="22"/>
      <c r="M42" s="21"/>
      <c r="N42" s="62">
        <f t="shared" si="5"/>
      </c>
      <c r="O42" s="22"/>
      <c r="P42" s="21"/>
      <c r="Q42" s="62">
        <f t="shared" si="6"/>
      </c>
      <c r="R42" s="22"/>
      <c r="S42" s="98"/>
      <c r="T42" s="99"/>
      <c r="U42" s="71"/>
      <c r="V42" s="84"/>
      <c r="W42" s="77"/>
    </row>
    <row r="43" spans="1:23" ht="15.75">
      <c r="A43" s="9">
        <v>38</v>
      </c>
      <c r="B43" s="11"/>
      <c r="C43" s="47"/>
      <c r="D43" s="11"/>
      <c r="E43" s="11"/>
      <c r="F43" s="11"/>
      <c r="G43" s="11"/>
      <c r="H43" s="10"/>
      <c r="I43" s="10"/>
      <c r="J43" s="21"/>
      <c r="K43" s="62">
        <f t="shared" si="4"/>
      </c>
      <c r="L43" s="22"/>
      <c r="M43" s="21"/>
      <c r="N43" s="62">
        <f t="shared" si="5"/>
      </c>
      <c r="O43" s="22"/>
      <c r="P43" s="21"/>
      <c r="Q43" s="62">
        <f t="shared" si="6"/>
      </c>
      <c r="R43" s="22"/>
      <c r="S43" s="98"/>
      <c r="T43" s="99"/>
      <c r="U43" s="71"/>
      <c r="V43" s="84"/>
      <c r="W43" s="77"/>
    </row>
    <row r="44" spans="1:23" ht="15.75">
      <c r="A44" s="9">
        <v>39</v>
      </c>
      <c r="B44" s="11"/>
      <c r="C44" s="47"/>
      <c r="D44" s="11"/>
      <c r="E44" s="11"/>
      <c r="F44" s="11"/>
      <c r="G44" s="11"/>
      <c r="H44" s="10"/>
      <c r="I44" s="10"/>
      <c r="J44" s="21"/>
      <c r="K44" s="62">
        <f t="shared" si="4"/>
      </c>
      <c r="L44" s="22"/>
      <c r="M44" s="21"/>
      <c r="N44" s="62">
        <f t="shared" si="5"/>
      </c>
      <c r="O44" s="22"/>
      <c r="P44" s="21"/>
      <c r="Q44" s="62">
        <f t="shared" si="6"/>
      </c>
      <c r="R44" s="22"/>
      <c r="S44" s="98"/>
      <c r="T44" s="99"/>
      <c r="U44" s="71"/>
      <c r="V44" s="84"/>
      <c r="W44" s="77"/>
    </row>
    <row r="45" spans="1:23" ht="16.5" thickBot="1">
      <c r="A45" s="5">
        <v>40</v>
      </c>
      <c r="B45" s="6"/>
      <c r="C45" s="49"/>
      <c r="D45" s="6"/>
      <c r="E45" s="6"/>
      <c r="F45" s="6"/>
      <c r="G45" s="6"/>
      <c r="H45" s="14"/>
      <c r="I45" s="14"/>
      <c r="J45" s="18"/>
      <c r="K45" s="95">
        <f t="shared" si="4"/>
      </c>
      <c r="L45" s="25"/>
      <c r="M45" s="18"/>
      <c r="N45" s="95">
        <f t="shared" si="5"/>
      </c>
      <c r="O45" s="25"/>
      <c r="P45" s="18"/>
      <c r="Q45" s="95">
        <f t="shared" si="6"/>
      </c>
      <c r="R45" s="25"/>
      <c r="S45" s="104"/>
      <c r="T45" s="105"/>
      <c r="U45" s="74"/>
      <c r="V45" s="87"/>
      <c r="W45" s="80"/>
    </row>
    <row r="46" spans="1:23" ht="15.75">
      <c r="A46" s="9">
        <v>41</v>
      </c>
      <c r="B46" s="10"/>
      <c r="C46" s="47"/>
      <c r="D46" s="10"/>
      <c r="E46" s="10"/>
      <c r="F46" s="10"/>
      <c r="G46" s="10"/>
      <c r="H46" s="10"/>
      <c r="I46" s="10"/>
      <c r="J46" s="21"/>
      <c r="K46" s="62">
        <f t="shared" si="4"/>
      </c>
      <c r="L46" s="22"/>
      <c r="M46" s="21"/>
      <c r="N46" s="62">
        <f t="shared" si="5"/>
      </c>
      <c r="O46" s="22"/>
      <c r="P46" s="21"/>
      <c r="Q46" s="62">
        <f t="shared" si="6"/>
      </c>
      <c r="R46" s="22"/>
      <c r="S46" s="98"/>
      <c r="T46" s="99"/>
      <c r="U46" s="70"/>
      <c r="V46" s="83"/>
      <c r="W46" s="76"/>
    </row>
    <row r="47" spans="1:23" ht="15.75">
      <c r="A47" s="9">
        <v>42</v>
      </c>
      <c r="B47" s="10"/>
      <c r="C47" s="47"/>
      <c r="D47" s="10"/>
      <c r="E47" s="10"/>
      <c r="F47" s="10"/>
      <c r="G47" s="10"/>
      <c r="H47" s="10"/>
      <c r="I47" s="10"/>
      <c r="J47" s="21"/>
      <c r="K47" s="62">
        <f t="shared" si="4"/>
      </c>
      <c r="L47" s="22"/>
      <c r="M47" s="21"/>
      <c r="N47" s="62">
        <f t="shared" si="5"/>
      </c>
      <c r="O47" s="22"/>
      <c r="P47" s="21"/>
      <c r="Q47" s="62">
        <f t="shared" si="6"/>
      </c>
      <c r="R47" s="22"/>
      <c r="S47" s="98"/>
      <c r="T47" s="99"/>
      <c r="U47" s="71"/>
      <c r="V47" s="84"/>
      <c r="W47" s="77"/>
    </row>
    <row r="48" spans="1:23" ht="15.75">
      <c r="A48" s="9">
        <v>43</v>
      </c>
      <c r="B48" s="10"/>
      <c r="C48" s="47"/>
      <c r="D48" s="10"/>
      <c r="E48" s="10"/>
      <c r="F48" s="10"/>
      <c r="G48" s="10"/>
      <c r="H48" s="10"/>
      <c r="I48" s="10"/>
      <c r="J48" s="21"/>
      <c r="K48" s="62">
        <f t="shared" si="4"/>
      </c>
      <c r="L48" s="22"/>
      <c r="M48" s="21"/>
      <c r="N48" s="62">
        <f t="shared" si="5"/>
      </c>
      <c r="O48" s="22"/>
      <c r="P48" s="21"/>
      <c r="Q48" s="62">
        <f t="shared" si="6"/>
      </c>
      <c r="R48" s="46"/>
      <c r="S48" s="98"/>
      <c r="T48" s="99"/>
      <c r="U48" s="71"/>
      <c r="V48" s="84"/>
      <c r="W48" s="77"/>
    </row>
    <row r="49" spans="1:23" ht="15.75">
      <c r="A49" s="9">
        <v>44</v>
      </c>
      <c r="B49" s="10"/>
      <c r="C49" s="47"/>
      <c r="D49" s="10"/>
      <c r="E49" s="10"/>
      <c r="F49" s="10"/>
      <c r="G49" s="10"/>
      <c r="H49" s="10"/>
      <c r="I49" s="10"/>
      <c r="J49" s="21"/>
      <c r="K49" s="62">
        <f t="shared" si="4"/>
      </c>
      <c r="L49" s="22"/>
      <c r="M49" s="21"/>
      <c r="N49" s="62">
        <f t="shared" si="5"/>
      </c>
      <c r="O49" s="22"/>
      <c r="P49" s="21"/>
      <c r="Q49" s="62">
        <f t="shared" si="6"/>
      </c>
      <c r="R49" s="22"/>
      <c r="S49" s="98"/>
      <c r="T49" s="99"/>
      <c r="U49" s="71"/>
      <c r="V49" s="84"/>
      <c r="W49" s="77"/>
    </row>
    <row r="50" spans="1:23" ht="15.75">
      <c r="A50" s="12">
        <v>45</v>
      </c>
      <c r="B50" s="13"/>
      <c r="C50" s="48"/>
      <c r="D50" s="13"/>
      <c r="E50" s="13"/>
      <c r="F50" s="13"/>
      <c r="G50" s="13"/>
      <c r="H50" s="31"/>
      <c r="I50" s="27"/>
      <c r="J50" s="23"/>
      <c r="K50" s="94">
        <f t="shared" si="4"/>
      </c>
      <c r="L50" s="24"/>
      <c r="M50" s="23"/>
      <c r="N50" s="94">
        <f t="shared" si="5"/>
      </c>
      <c r="O50" s="24"/>
      <c r="P50" s="23"/>
      <c r="Q50" s="94">
        <f t="shared" si="6"/>
      </c>
      <c r="R50" s="24"/>
      <c r="S50" s="100"/>
      <c r="T50" s="101"/>
      <c r="U50" s="75"/>
      <c r="V50" s="88"/>
      <c r="W50" s="81"/>
    </row>
    <row r="51" spans="1:23" ht="15.75">
      <c r="A51" s="9">
        <v>46</v>
      </c>
      <c r="B51" s="10"/>
      <c r="C51" s="47"/>
      <c r="D51" s="10"/>
      <c r="E51" s="10"/>
      <c r="F51" s="10"/>
      <c r="G51" s="10"/>
      <c r="H51" s="32"/>
      <c r="I51" s="28"/>
      <c r="J51" s="21"/>
      <c r="K51" s="62">
        <f t="shared" si="4"/>
      </c>
      <c r="L51" s="22"/>
      <c r="M51" s="21"/>
      <c r="N51" s="62">
        <f t="shared" si="5"/>
      </c>
      <c r="O51" s="22"/>
      <c r="P51" s="21"/>
      <c r="Q51" s="62">
        <f t="shared" si="6"/>
      </c>
      <c r="R51" s="22"/>
      <c r="S51" s="102"/>
      <c r="T51" s="103"/>
      <c r="U51" s="73"/>
      <c r="V51" s="86"/>
      <c r="W51" s="79"/>
    </row>
    <row r="52" spans="1:23" ht="15.75">
      <c r="A52" s="9">
        <v>47</v>
      </c>
      <c r="B52" s="10"/>
      <c r="C52" s="47"/>
      <c r="D52" s="10"/>
      <c r="E52" s="10"/>
      <c r="F52" s="10"/>
      <c r="G52" s="10"/>
      <c r="H52" s="10"/>
      <c r="I52" s="10"/>
      <c r="J52" s="21"/>
      <c r="K52" s="62">
        <f t="shared" si="4"/>
      </c>
      <c r="L52" s="22"/>
      <c r="M52" s="21"/>
      <c r="N52" s="62">
        <f t="shared" si="5"/>
      </c>
      <c r="O52" s="22"/>
      <c r="P52" s="21"/>
      <c r="Q52" s="62">
        <f t="shared" si="6"/>
      </c>
      <c r="R52" s="22"/>
      <c r="S52" s="98"/>
      <c r="T52" s="99"/>
      <c r="U52" s="71"/>
      <c r="V52" s="84"/>
      <c r="W52" s="77"/>
    </row>
    <row r="53" spans="1:23" ht="15.75">
      <c r="A53" s="9">
        <v>48</v>
      </c>
      <c r="B53" s="10"/>
      <c r="C53" s="47"/>
      <c r="D53" s="10"/>
      <c r="E53" s="10"/>
      <c r="F53" s="10"/>
      <c r="G53" s="10"/>
      <c r="H53" s="10"/>
      <c r="I53" s="10"/>
      <c r="J53" s="21"/>
      <c r="K53" s="62">
        <f t="shared" si="4"/>
      </c>
      <c r="L53" s="22"/>
      <c r="M53" s="21"/>
      <c r="N53" s="62">
        <f t="shared" si="5"/>
      </c>
      <c r="O53" s="22"/>
      <c r="P53" s="21"/>
      <c r="Q53" s="62">
        <f t="shared" si="6"/>
      </c>
      <c r="R53" s="22"/>
      <c r="S53" s="98"/>
      <c r="T53" s="99"/>
      <c r="U53" s="71"/>
      <c r="V53" s="84"/>
      <c r="W53" s="77"/>
    </row>
    <row r="54" spans="1:23" ht="15.75">
      <c r="A54" s="9">
        <v>49</v>
      </c>
      <c r="B54" s="10"/>
      <c r="C54" s="47"/>
      <c r="D54" s="10"/>
      <c r="E54" s="10"/>
      <c r="F54" s="10"/>
      <c r="G54" s="10"/>
      <c r="H54" s="10"/>
      <c r="I54" s="10"/>
      <c r="J54" s="21"/>
      <c r="K54" s="62">
        <f aca="true" t="shared" si="7" ref="K54:K69">IF(J54="","",VLOOKUP(LEFT(J54,5),kyougi,2,0))</f>
      </c>
      <c r="L54" s="22"/>
      <c r="M54" s="21"/>
      <c r="N54" s="62">
        <f t="shared" si="5"/>
      </c>
      <c r="O54" s="22"/>
      <c r="P54" s="21"/>
      <c r="Q54" s="62">
        <f t="shared" si="6"/>
      </c>
      <c r="R54" s="22"/>
      <c r="S54" s="98"/>
      <c r="T54" s="99"/>
      <c r="U54" s="71"/>
      <c r="V54" s="84"/>
      <c r="W54" s="77"/>
    </row>
    <row r="55" spans="1:23" ht="16.5" thickBot="1">
      <c r="A55" s="5">
        <v>50</v>
      </c>
      <c r="B55" s="14"/>
      <c r="C55" s="49"/>
      <c r="D55" s="14"/>
      <c r="E55" s="14"/>
      <c r="F55" s="14"/>
      <c r="G55" s="14"/>
      <c r="H55" s="14"/>
      <c r="I55" s="29"/>
      <c r="J55" s="18"/>
      <c r="K55" s="95">
        <f t="shared" si="7"/>
      </c>
      <c r="L55" s="25"/>
      <c r="M55" s="18"/>
      <c r="N55" s="95">
        <f t="shared" si="5"/>
      </c>
      <c r="O55" s="25"/>
      <c r="P55" s="18"/>
      <c r="Q55" s="95">
        <f t="shared" si="6"/>
      </c>
      <c r="R55" s="25"/>
      <c r="S55" s="106"/>
      <c r="T55" s="107"/>
      <c r="U55" s="74"/>
      <c r="V55" s="87"/>
      <c r="W55" s="80"/>
    </row>
    <row r="56" spans="1:23" ht="15.75">
      <c r="A56" s="9">
        <v>51</v>
      </c>
      <c r="B56" s="10"/>
      <c r="C56" s="47"/>
      <c r="D56" s="10"/>
      <c r="E56" s="10"/>
      <c r="F56" s="10"/>
      <c r="G56" s="10"/>
      <c r="H56" s="10"/>
      <c r="I56" s="30"/>
      <c r="J56" s="21"/>
      <c r="K56" s="62">
        <f t="shared" si="7"/>
      </c>
      <c r="L56" s="22"/>
      <c r="M56" s="21"/>
      <c r="N56" s="62">
        <f t="shared" si="5"/>
      </c>
      <c r="O56" s="22"/>
      <c r="P56" s="21"/>
      <c r="Q56" s="62">
        <f t="shared" si="6"/>
      </c>
      <c r="R56" s="22"/>
      <c r="S56" s="96"/>
      <c r="T56" s="97"/>
      <c r="U56" s="9"/>
      <c r="V56" s="89"/>
      <c r="W56" s="82"/>
    </row>
    <row r="57" spans="1:23" ht="15.75">
      <c r="A57" s="9">
        <v>52</v>
      </c>
      <c r="B57" s="10"/>
      <c r="C57" s="47"/>
      <c r="D57" s="10"/>
      <c r="E57" s="10"/>
      <c r="F57" s="10"/>
      <c r="G57" s="10"/>
      <c r="H57" s="10"/>
      <c r="I57" s="10"/>
      <c r="J57" s="21"/>
      <c r="K57" s="62">
        <f t="shared" si="7"/>
      </c>
      <c r="L57" s="22"/>
      <c r="M57" s="21"/>
      <c r="N57" s="62">
        <f t="shared" si="5"/>
      </c>
      <c r="O57" s="22"/>
      <c r="P57" s="21"/>
      <c r="Q57" s="62">
        <f t="shared" si="6"/>
      </c>
      <c r="R57" s="22"/>
      <c r="S57" s="98"/>
      <c r="T57" s="99"/>
      <c r="U57" s="71"/>
      <c r="V57" s="84"/>
      <c r="W57" s="77"/>
    </row>
    <row r="58" spans="1:23" ht="15.75">
      <c r="A58" s="9">
        <v>53</v>
      </c>
      <c r="B58" s="10"/>
      <c r="C58" s="47"/>
      <c r="D58" s="10"/>
      <c r="E58" s="10"/>
      <c r="F58" s="10"/>
      <c r="G58" s="10"/>
      <c r="H58" s="10"/>
      <c r="I58" s="10"/>
      <c r="J58" s="21"/>
      <c r="K58" s="62">
        <f t="shared" si="7"/>
      </c>
      <c r="L58" s="22"/>
      <c r="M58" s="21"/>
      <c r="N58" s="62">
        <f t="shared" si="5"/>
      </c>
      <c r="O58" s="22"/>
      <c r="P58" s="21"/>
      <c r="Q58" s="62">
        <f t="shared" si="6"/>
      </c>
      <c r="R58" s="22"/>
      <c r="S58" s="98"/>
      <c r="T58" s="99"/>
      <c r="U58" s="71"/>
      <c r="V58" s="84"/>
      <c r="W58" s="77"/>
    </row>
    <row r="59" spans="1:23" ht="15.75">
      <c r="A59" s="9">
        <v>54</v>
      </c>
      <c r="B59" s="10"/>
      <c r="C59" s="47"/>
      <c r="D59" s="10"/>
      <c r="E59" s="10"/>
      <c r="F59" s="10"/>
      <c r="G59" s="10"/>
      <c r="H59" s="10"/>
      <c r="I59" s="10"/>
      <c r="J59" s="21"/>
      <c r="K59" s="62">
        <f t="shared" si="7"/>
      </c>
      <c r="L59" s="22"/>
      <c r="M59" s="21"/>
      <c r="N59" s="62">
        <f t="shared" si="5"/>
      </c>
      <c r="O59" s="22"/>
      <c r="P59" s="21"/>
      <c r="Q59" s="62">
        <f t="shared" si="6"/>
      </c>
      <c r="R59" s="22"/>
      <c r="S59" s="98"/>
      <c r="T59" s="99"/>
      <c r="U59" s="71"/>
      <c r="V59" s="84"/>
      <c r="W59" s="77"/>
    </row>
    <row r="60" spans="1:23" ht="15.75">
      <c r="A60" s="12">
        <v>55</v>
      </c>
      <c r="B60" s="13"/>
      <c r="C60" s="48"/>
      <c r="D60" s="13"/>
      <c r="E60" s="13"/>
      <c r="F60" s="13"/>
      <c r="G60" s="13"/>
      <c r="H60" s="31"/>
      <c r="I60" s="13"/>
      <c r="J60" s="23"/>
      <c r="K60" s="94">
        <f t="shared" si="7"/>
      </c>
      <c r="L60" s="24"/>
      <c r="M60" s="23"/>
      <c r="N60" s="94">
        <f t="shared" si="5"/>
      </c>
      <c r="O60" s="24"/>
      <c r="P60" s="23"/>
      <c r="Q60" s="94">
        <f t="shared" si="6"/>
      </c>
      <c r="R60" s="24"/>
      <c r="S60" s="100"/>
      <c r="T60" s="101"/>
      <c r="U60" s="72"/>
      <c r="V60" s="85"/>
      <c r="W60" s="78"/>
    </row>
    <row r="61" spans="1:23" ht="15.75">
      <c r="A61" s="9">
        <v>56</v>
      </c>
      <c r="B61" s="10"/>
      <c r="C61" s="47"/>
      <c r="D61" s="10"/>
      <c r="E61" s="10"/>
      <c r="F61" s="10"/>
      <c r="G61" s="10"/>
      <c r="H61" s="32"/>
      <c r="I61" s="10"/>
      <c r="J61" s="21"/>
      <c r="K61" s="62">
        <f t="shared" si="7"/>
      </c>
      <c r="L61" s="22"/>
      <c r="M61" s="21"/>
      <c r="N61" s="62">
        <f t="shared" si="5"/>
      </c>
      <c r="O61" s="22"/>
      <c r="P61" s="21"/>
      <c r="Q61" s="62">
        <f t="shared" si="6"/>
      </c>
      <c r="R61" s="22"/>
      <c r="S61" s="102"/>
      <c r="T61" s="103"/>
      <c r="U61" s="9"/>
      <c r="V61" s="89"/>
      <c r="W61" s="82"/>
    </row>
    <row r="62" spans="1:23" ht="15.75">
      <c r="A62" s="9">
        <v>57</v>
      </c>
      <c r="B62" s="10"/>
      <c r="C62" s="47"/>
      <c r="D62" s="10"/>
      <c r="E62" s="10"/>
      <c r="F62" s="10"/>
      <c r="G62" s="10"/>
      <c r="H62" s="10"/>
      <c r="I62" s="10"/>
      <c r="J62" s="21"/>
      <c r="K62" s="62">
        <f t="shared" si="7"/>
      </c>
      <c r="L62" s="22"/>
      <c r="M62" s="21"/>
      <c r="N62" s="62">
        <f t="shared" si="5"/>
      </c>
      <c r="O62" s="22"/>
      <c r="P62" s="21"/>
      <c r="Q62" s="62">
        <f t="shared" si="6"/>
      </c>
      <c r="R62" s="22"/>
      <c r="S62" s="98"/>
      <c r="T62" s="99"/>
      <c r="U62" s="71"/>
      <c r="V62" s="84"/>
      <c r="W62" s="77"/>
    </row>
    <row r="63" spans="1:23" ht="15.75">
      <c r="A63" s="9">
        <v>58</v>
      </c>
      <c r="B63" s="10"/>
      <c r="C63" s="47"/>
      <c r="D63" s="10"/>
      <c r="E63" s="10"/>
      <c r="F63" s="10"/>
      <c r="G63" s="10"/>
      <c r="H63" s="10"/>
      <c r="I63" s="10"/>
      <c r="J63" s="21"/>
      <c r="K63" s="62">
        <f t="shared" si="7"/>
      </c>
      <c r="L63" s="22"/>
      <c r="M63" s="21"/>
      <c r="N63" s="62">
        <f t="shared" si="5"/>
      </c>
      <c r="O63" s="22"/>
      <c r="P63" s="21"/>
      <c r="Q63" s="62">
        <f t="shared" si="6"/>
      </c>
      <c r="R63" s="22"/>
      <c r="S63" s="98"/>
      <c r="T63" s="99"/>
      <c r="U63" s="71"/>
      <c r="V63" s="84"/>
      <c r="W63" s="77"/>
    </row>
    <row r="64" spans="1:23" ht="15.75">
      <c r="A64" s="9">
        <v>59</v>
      </c>
      <c r="B64" s="10"/>
      <c r="C64" s="47"/>
      <c r="D64" s="10"/>
      <c r="E64" s="10"/>
      <c r="F64" s="10"/>
      <c r="G64" s="10"/>
      <c r="H64" s="10"/>
      <c r="I64" s="10"/>
      <c r="J64" s="21"/>
      <c r="K64" s="62">
        <f t="shared" si="7"/>
      </c>
      <c r="L64" s="22"/>
      <c r="M64" s="21"/>
      <c r="N64" s="62">
        <f t="shared" si="5"/>
      </c>
      <c r="O64" s="22"/>
      <c r="P64" s="21"/>
      <c r="Q64" s="62">
        <f t="shared" si="6"/>
      </c>
      <c r="R64" s="22"/>
      <c r="S64" s="98"/>
      <c r="T64" s="99"/>
      <c r="U64" s="71"/>
      <c r="V64" s="84"/>
      <c r="W64" s="77"/>
    </row>
    <row r="65" spans="1:23" ht="16.5" thickBot="1">
      <c r="A65" s="5">
        <v>60</v>
      </c>
      <c r="B65" s="14"/>
      <c r="C65" s="49"/>
      <c r="D65" s="14"/>
      <c r="E65" s="14"/>
      <c r="F65" s="14"/>
      <c r="G65" s="14"/>
      <c r="H65" s="14"/>
      <c r="I65" s="14"/>
      <c r="J65" s="18"/>
      <c r="K65" s="95">
        <f t="shared" si="7"/>
      </c>
      <c r="L65" s="25"/>
      <c r="M65" s="18"/>
      <c r="N65" s="95">
        <f t="shared" si="5"/>
      </c>
      <c r="O65" s="25"/>
      <c r="P65" s="18"/>
      <c r="Q65" s="95">
        <f t="shared" si="6"/>
      </c>
      <c r="R65" s="25"/>
      <c r="S65" s="104"/>
      <c r="T65" s="105"/>
      <c r="U65" s="74"/>
      <c r="V65" s="87"/>
      <c r="W65" s="80"/>
    </row>
    <row r="66" spans="1:23" ht="15.75">
      <c r="A66" s="9">
        <v>61</v>
      </c>
      <c r="B66" s="11"/>
      <c r="C66" s="47"/>
      <c r="D66" s="11"/>
      <c r="E66" s="11"/>
      <c r="F66" s="11"/>
      <c r="G66" s="11"/>
      <c r="H66" s="10"/>
      <c r="I66" s="10"/>
      <c r="J66" s="21"/>
      <c r="K66" s="62">
        <f t="shared" si="7"/>
      </c>
      <c r="L66" s="22"/>
      <c r="M66" s="21"/>
      <c r="N66" s="62">
        <f t="shared" si="5"/>
      </c>
      <c r="O66" s="22"/>
      <c r="P66" s="21"/>
      <c r="Q66" s="62">
        <f t="shared" si="6"/>
      </c>
      <c r="R66" s="22"/>
      <c r="S66" s="96"/>
      <c r="T66" s="97"/>
      <c r="U66" s="70"/>
      <c r="V66" s="83"/>
      <c r="W66" s="76"/>
    </row>
    <row r="67" spans="1:23" ht="15.75">
      <c r="A67" s="9">
        <v>62</v>
      </c>
      <c r="B67" s="11"/>
      <c r="C67" s="47"/>
      <c r="D67" s="11"/>
      <c r="E67" s="11"/>
      <c r="F67" s="11"/>
      <c r="G67" s="11"/>
      <c r="H67" s="10"/>
      <c r="I67" s="10"/>
      <c r="J67" s="21"/>
      <c r="K67" s="62">
        <f t="shared" si="7"/>
      </c>
      <c r="L67" s="22"/>
      <c r="M67" s="21"/>
      <c r="N67" s="62">
        <f t="shared" si="5"/>
      </c>
      <c r="O67" s="22"/>
      <c r="P67" s="21"/>
      <c r="Q67" s="62">
        <f t="shared" si="6"/>
      </c>
      <c r="R67" s="22"/>
      <c r="S67" s="98"/>
      <c r="T67" s="99"/>
      <c r="U67" s="71"/>
      <c r="V67" s="84"/>
      <c r="W67" s="77"/>
    </row>
    <row r="68" spans="1:23" ht="15.75">
      <c r="A68" s="9">
        <v>63</v>
      </c>
      <c r="B68" s="11"/>
      <c r="C68" s="47"/>
      <c r="D68" s="11"/>
      <c r="E68" s="11"/>
      <c r="F68" s="11"/>
      <c r="G68" s="11"/>
      <c r="H68" s="10"/>
      <c r="I68" s="10"/>
      <c r="J68" s="21"/>
      <c r="K68" s="62">
        <f t="shared" si="7"/>
      </c>
      <c r="L68" s="22"/>
      <c r="M68" s="21"/>
      <c r="N68" s="62">
        <f t="shared" si="5"/>
      </c>
      <c r="O68" s="22"/>
      <c r="P68" s="21"/>
      <c r="Q68" s="62">
        <f t="shared" si="6"/>
      </c>
      <c r="R68" s="22"/>
      <c r="S68" s="98"/>
      <c r="T68" s="99"/>
      <c r="U68" s="71"/>
      <c r="V68" s="84"/>
      <c r="W68" s="77"/>
    </row>
    <row r="69" spans="1:23" ht="15.75">
      <c r="A69" s="9">
        <v>64</v>
      </c>
      <c r="B69" s="11"/>
      <c r="C69" s="47"/>
      <c r="D69" s="11"/>
      <c r="E69" s="11"/>
      <c r="F69" s="11"/>
      <c r="G69" s="11"/>
      <c r="H69" s="10"/>
      <c r="I69" s="10"/>
      <c r="J69" s="21"/>
      <c r="K69" s="62">
        <f t="shared" si="7"/>
      </c>
      <c r="L69" s="22"/>
      <c r="M69" s="21"/>
      <c r="N69" s="62">
        <f t="shared" si="5"/>
      </c>
      <c r="O69" s="22"/>
      <c r="P69" s="21"/>
      <c r="Q69" s="62">
        <f t="shared" si="6"/>
      </c>
      <c r="R69" s="22"/>
      <c r="S69" s="98"/>
      <c r="T69" s="99"/>
      <c r="U69" s="71"/>
      <c r="V69" s="84"/>
      <c r="W69" s="77"/>
    </row>
    <row r="70" spans="1:23" ht="15.75">
      <c r="A70" s="12">
        <v>65</v>
      </c>
      <c r="B70" s="13"/>
      <c r="C70" s="48"/>
      <c r="D70" s="13"/>
      <c r="E70" s="13"/>
      <c r="F70" s="13"/>
      <c r="G70" s="13"/>
      <c r="H70" s="31"/>
      <c r="I70" s="27"/>
      <c r="J70" s="23"/>
      <c r="K70" s="94">
        <f aca="true" t="shared" si="8" ref="K70:K75">IF(J70="","",VLOOKUP(LEFT(J70,5),kyougi,2,0))</f>
      </c>
      <c r="L70" s="24"/>
      <c r="M70" s="23"/>
      <c r="N70" s="94">
        <f aca="true" t="shared" si="9" ref="N70:N75">IF(M70="","",VLOOKUP(LEFT(M70,5),kyougi,2,0))</f>
      </c>
      <c r="O70" s="24"/>
      <c r="P70" s="23"/>
      <c r="Q70" s="94">
        <f aca="true" t="shared" si="10" ref="Q70:Q75">IF(P70="","",VLOOKUP(LEFT(P70,5),kyougi,2,0))</f>
      </c>
      <c r="R70" s="45"/>
      <c r="S70" s="100"/>
      <c r="T70" s="101"/>
      <c r="U70" s="72"/>
      <c r="V70" s="85"/>
      <c r="W70" s="78"/>
    </row>
    <row r="71" spans="1:23" ht="15.75">
      <c r="A71" s="9">
        <v>66</v>
      </c>
      <c r="B71" s="11"/>
      <c r="C71" s="47"/>
      <c r="D71" s="11"/>
      <c r="E71" s="11"/>
      <c r="F71" s="11"/>
      <c r="G71" s="11"/>
      <c r="H71" s="32"/>
      <c r="I71" s="28"/>
      <c r="J71" s="21"/>
      <c r="K71" s="62">
        <f t="shared" si="8"/>
      </c>
      <c r="L71" s="22"/>
      <c r="M71" s="21"/>
      <c r="N71" s="62">
        <f t="shared" si="9"/>
      </c>
      <c r="O71" s="22"/>
      <c r="P71" s="21"/>
      <c r="Q71" s="62">
        <f t="shared" si="10"/>
      </c>
      <c r="R71" s="22"/>
      <c r="S71" s="102"/>
      <c r="T71" s="103"/>
      <c r="U71" s="73"/>
      <c r="V71" s="86"/>
      <c r="W71" s="79"/>
    </row>
    <row r="72" spans="1:23" ht="15.75">
      <c r="A72" s="9">
        <v>67</v>
      </c>
      <c r="B72" s="11"/>
      <c r="C72" s="47"/>
      <c r="D72" s="11"/>
      <c r="E72" s="11"/>
      <c r="F72" s="11"/>
      <c r="G72" s="11"/>
      <c r="H72" s="10"/>
      <c r="I72" s="10"/>
      <c r="J72" s="21"/>
      <c r="K72" s="62">
        <f t="shared" si="8"/>
      </c>
      <c r="L72" s="22"/>
      <c r="M72" s="21"/>
      <c r="N72" s="62">
        <f t="shared" si="9"/>
      </c>
      <c r="O72" s="22"/>
      <c r="P72" s="21"/>
      <c r="Q72" s="62">
        <f t="shared" si="10"/>
      </c>
      <c r="R72" s="22"/>
      <c r="S72" s="98"/>
      <c r="T72" s="99"/>
      <c r="U72" s="71"/>
      <c r="V72" s="84"/>
      <c r="W72" s="77"/>
    </row>
    <row r="73" spans="1:23" ht="15.75">
      <c r="A73" s="9">
        <v>68</v>
      </c>
      <c r="B73" s="11"/>
      <c r="C73" s="47"/>
      <c r="D73" s="11"/>
      <c r="E73" s="11"/>
      <c r="F73" s="11"/>
      <c r="G73" s="11"/>
      <c r="H73" s="10"/>
      <c r="I73" s="10"/>
      <c r="J73" s="21"/>
      <c r="K73" s="62">
        <f t="shared" si="8"/>
      </c>
      <c r="L73" s="22"/>
      <c r="M73" s="21"/>
      <c r="N73" s="62">
        <f t="shared" si="9"/>
      </c>
      <c r="O73" s="22"/>
      <c r="P73" s="21"/>
      <c r="Q73" s="62">
        <f t="shared" si="10"/>
      </c>
      <c r="R73" s="22"/>
      <c r="S73" s="98"/>
      <c r="T73" s="99"/>
      <c r="U73" s="71"/>
      <c r="V73" s="84"/>
      <c r="W73" s="77"/>
    </row>
    <row r="74" spans="1:23" ht="15.75">
      <c r="A74" s="9">
        <v>69</v>
      </c>
      <c r="B74" s="11"/>
      <c r="C74" s="47"/>
      <c r="D74" s="11"/>
      <c r="E74" s="11"/>
      <c r="F74" s="11"/>
      <c r="G74" s="11"/>
      <c r="H74" s="10"/>
      <c r="I74" s="10"/>
      <c r="J74" s="21"/>
      <c r="K74" s="62">
        <f t="shared" si="8"/>
      </c>
      <c r="L74" s="22"/>
      <c r="M74" s="21"/>
      <c r="N74" s="62">
        <f t="shared" si="9"/>
      </c>
      <c r="O74" s="22"/>
      <c r="P74" s="21"/>
      <c r="Q74" s="62">
        <f t="shared" si="10"/>
      </c>
      <c r="R74" s="22"/>
      <c r="S74" s="98"/>
      <c r="T74" s="99"/>
      <c r="U74" s="71"/>
      <c r="V74" s="84"/>
      <c r="W74" s="77"/>
    </row>
    <row r="75" spans="1:23" ht="16.5" thickBot="1">
      <c r="A75" s="5">
        <v>70</v>
      </c>
      <c r="B75" s="6"/>
      <c r="C75" s="49"/>
      <c r="D75" s="6"/>
      <c r="E75" s="6"/>
      <c r="F75" s="6"/>
      <c r="G75" s="6"/>
      <c r="H75" s="14"/>
      <c r="I75" s="14"/>
      <c r="J75" s="18"/>
      <c r="K75" s="95">
        <f t="shared" si="8"/>
      </c>
      <c r="L75" s="25"/>
      <c r="M75" s="18"/>
      <c r="N75" s="95">
        <f t="shared" si="9"/>
      </c>
      <c r="O75" s="25"/>
      <c r="P75" s="18"/>
      <c r="Q75" s="95">
        <f t="shared" si="10"/>
      </c>
      <c r="R75" s="25"/>
      <c r="S75" s="104"/>
      <c r="T75" s="105"/>
      <c r="U75" s="74"/>
      <c r="V75" s="87"/>
      <c r="W75" s="80"/>
    </row>
    <row r="76" spans="1:21" ht="15.75">
      <c r="A76" s="7"/>
      <c r="B76" t="s">
        <v>25</v>
      </c>
      <c r="C76" s="50"/>
      <c r="H76" s="42"/>
      <c r="I76" s="43"/>
      <c r="J76" s="43"/>
      <c r="K76" s="43"/>
      <c r="L76" s="56"/>
      <c r="M76" s="44"/>
      <c r="N76" s="57"/>
      <c r="O76" s="44"/>
      <c r="P76" s="44"/>
      <c r="Q76" s="58"/>
      <c r="R76" s="41"/>
      <c r="S76" s="41"/>
      <c r="T76" s="41"/>
      <c r="U76" s="35"/>
    </row>
    <row r="77" spans="1:21" ht="16.5" thickBot="1">
      <c r="A77" s="66" t="s">
        <v>26</v>
      </c>
      <c r="B77" s="68">
        <f>COUNTIF($H$6:$H$75,1)</f>
        <v>0</v>
      </c>
      <c r="C77" s="67"/>
      <c r="D77" s="68"/>
      <c r="E77" s="68"/>
      <c r="F77" s="68"/>
      <c r="G77" s="68"/>
      <c r="H77" s="7"/>
      <c r="I77" s="35"/>
      <c r="J77" s="35"/>
      <c r="K77" s="35"/>
      <c r="L77" s="38"/>
      <c r="M77" s="33"/>
      <c r="N77" s="55"/>
      <c r="O77" s="33"/>
      <c r="P77" s="90"/>
      <c r="Q77" s="33"/>
      <c r="R77" s="33"/>
      <c r="S77" s="33"/>
      <c r="T77" s="38"/>
      <c r="U77" s="35"/>
    </row>
    <row r="78" spans="1:20" ht="15.75">
      <c r="A78" s="15"/>
      <c r="C78" s="50"/>
      <c r="J78" s="16"/>
      <c r="K78" s="16"/>
      <c r="M78" s="26"/>
      <c r="T78"/>
    </row>
    <row r="79" spans="1:20" ht="15.75">
      <c r="A79" s="36"/>
      <c r="B79" s="41"/>
      <c r="C79" s="50"/>
      <c r="D79" s="37"/>
      <c r="E79" s="37"/>
      <c r="F79" s="37"/>
      <c r="G79" s="37"/>
      <c r="H79" s="37"/>
      <c r="I79" s="37"/>
      <c r="J79" s="41"/>
      <c r="K79" s="41"/>
      <c r="L79" s="41"/>
      <c r="M79" s="38"/>
      <c r="N79" s="40"/>
      <c r="O79" s="33"/>
      <c r="P79" s="33"/>
      <c r="Q79" s="33"/>
      <c r="R79" s="33"/>
      <c r="S79" s="41"/>
      <c r="T79" s="37"/>
    </row>
    <row r="80" spans="1:20" ht="15.75">
      <c r="A80" s="34"/>
      <c r="B80" s="35"/>
      <c r="C80" s="50"/>
      <c r="D80" s="37"/>
      <c r="E80" s="37"/>
      <c r="F80" s="37"/>
      <c r="G80" s="37"/>
      <c r="H80" s="35"/>
      <c r="I80" s="35"/>
      <c r="J80" s="33"/>
      <c r="K80" s="33"/>
      <c r="L80" s="33"/>
      <c r="M80" s="39"/>
      <c r="N80" s="40"/>
      <c r="O80" s="33"/>
      <c r="P80" s="33"/>
      <c r="Q80" s="33"/>
      <c r="R80" s="33"/>
      <c r="S80" s="41"/>
      <c r="T80" s="37"/>
    </row>
  </sheetData>
  <sheetProtection/>
  <mergeCells count="20">
    <mergeCell ref="V4:V5"/>
    <mergeCell ref="W4:W5"/>
    <mergeCell ref="P4:R4"/>
    <mergeCell ref="S4:T4"/>
    <mergeCell ref="B1:D2"/>
    <mergeCell ref="F1:G1"/>
    <mergeCell ref="H1:I1"/>
    <mergeCell ref="H2:I2"/>
    <mergeCell ref="R1:U1"/>
    <mergeCell ref="R2:U2"/>
    <mergeCell ref="O1:Q1"/>
    <mergeCell ref="O2:Q2"/>
    <mergeCell ref="F2:G2"/>
    <mergeCell ref="U4:U5"/>
    <mergeCell ref="J1:K1"/>
    <mergeCell ref="J2:K2"/>
    <mergeCell ref="L1:N1"/>
    <mergeCell ref="L2:N2"/>
    <mergeCell ref="J4:L4"/>
    <mergeCell ref="M4:O4"/>
  </mergeCells>
  <dataValidations count="7">
    <dataValidation type="list" allowBlank="1" showInputMessage="1" showErrorMessage="1" imeMode="fullAlpha" sqref="S6:T75">
      <formula1>"○"</formula1>
    </dataValidation>
    <dataValidation allowBlank="1" showInputMessage="1" showErrorMessage="1" imeMode="halfAlpha" sqref="R6:R75 H6:I75 L6:L75 O6:O75"/>
    <dataValidation type="textLength" allowBlank="1" showInputMessage="1" showErrorMessage="1" prompt="種目コード＆種別を入力&#10;" error="種別を入力してください" imeMode="halfAlpha" sqref="P6:P75 J6:J75 M6:M75">
      <formula1>5</formula1>
      <formula2>5</formula2>
    </dataValidation>
    <dataValidation allowBlank="1" showInputMessage="1" showErrorMessage="1" imeMode="halfKatakana" sqref="D6:G75"/>
    <dataValidation type="textLength" allowBlank="1" showInputMessage="1" showErrorMessage="1" prompt="漢字以外は半角です" error="氏名は6文字以内でお願い致します" imeMode="halfKatakana" sqref="B6:B75">
      <formula1>2</formula1>
      <formula2>13</formula2>
    </dataValidation>
    <dataValidation allowBlank="1" imeMode="off" sqref="C76 C78:C80"/>
    <dataValidation allowBlank="1" imeMode="halfAlpha" sqref="C6:C75"/>
  </dataValidations>
  <printOptions horizontalCentered="1" verticalCentered="1"/>
  <pageMargins left="0.28" right="0.17" top="0.15748031496062992" bottom="0.22" header="0.11811023622047245" footer="0.15748031496062992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view="pageBreakPreview" zoomScale="60" zoomScaleNormal="75" zoomScalePageLayoutView="0" workbookViewId="0" topLeftCell="A1">
      <selection activeCell="D89" sqref="D89"/>
    </sheetView>
  </sheetViews>
  <sheetFormatPr defaultColWidth="17.66015625" defaultRowHeight="18"/>
  <cols>
    <col min="1" max="1" width="4.41015625" style="0" bestFit="1" customWidth="1"/>
    <col min="2" max="2" width="12.66015625" style="0" customWidth="1"/>
    <col min="3" max="3" width="3.5" style="0" customWidth="1"/>
    <col min="4" max="4" width="11.5" style="0" customWidth="1"/>
    <col min="5" max="5" width="18.08203125" style="0" bestFit="1" customWidth="1"/>
    <col min="6" max="6" width="5.41015625" style="0" bestFit="1" customWidth="1"/>
    <col min="7" max="7" width="11.5" style="0" bestFit="1" customWidth="1"/>
    <col min="8" max="8" width="3.5" style="0" customWidth="1"/>
    <col min="9" max="9" width="9.08203125" style="0" customWidth="1"/>
    <col min="10" max="10" width="6.16015625" style="0" customWidth="1"/>
    <col min="11" max="11" width="18.08203125" style="0" bestFit="1" customWidth="1"/>
    <col min="12" max="12" width="7.66015625" style="16" customWidth="1"/>
    <col min="13" max="13" width="6.16015625" style="16" customWidth="1"/>
    <col min="14" max="14" width="18.08203125" style="16" customWidth="1"/>
    <col min="15" max="15" width="7.66015625" style="16" customWidth="1"/>
    <col min="16" max="16" width="6.16015625" style="16" customWidth="1"/>
    <col min="17" max="17" width="18.08203125" style="16" customWidth="1"/>
    <col min="18" max="18" width="7.66015625" style="16" customWidth="1"/>
    <col min="19" max="20" width="3.5" style="16" customWidth="1"/>
    <col min="21" max="23" width="17.66015625" style="0" customWidth="1"/>
  </cols>
  <sheetData>
    <row r="1" spans="1:21" ht="15.75">
      <c r="A1" s="36"/>
      <c r="B1" s="125" t="s">
        <v>57</v>
      </c>
      <c r="C1" s="126"/>
      <c r="D1" s="127"/>
      <c r="E1" s="92" t="s">
        <v>58</v>
      </c>
      <c r="F1" s="131" t="s">
        <v>53</v>
      </c>
      <c r="G1" s="112"/>
      <c r="H1" s="113" t="s">
        <v>54</v>
      </c>
      <c r="I1" s="112"/>
      <c r="J1" s="113" t="s">
        <v>55</v>
      </c>
      <c r="K1" s="112"/>
      <c r="L1" s="110" t="s">
        <v>62</v>
      </c>
      <c r="M1" s="111"/>
      <c r="N1" s="112"/>
      <c r="O1" s="110" t="s">
        <v>56</v>
      </c>
      <c r="P1" s="111"/>
      <c r="Q1" s="112"/>
      <c r="R1" s="116" t="s">
        <v>60</v>
      </c>
      <c r="S1" s="111"/>
      <c r="T1" s="111"/>
      <c r="U1" s="112"/>
    </row>
    <row r="2" spans="1:21" ht="15.75">
      <c r="A2" s="36"/>
      <c r="B2" s="128"/>
      <c r="C2" s="129"/>
      <c r="D2" s="130"/>
      <c r="E2" s="91" t="s">
        <v>59</v>
      </c>
      <c r="F2" s="113">
        <v>15</v>
      </c>
      <c r="G2" s="112"/>
      <c r="H2" s="132" t="str">
        <f>IF(F2="","",VLOOKUP(F2,gakkou,2,))</f>
        <v>山梨</v>
      </c>
      <c r="I2" s="112"/>
      <c r="J2" s="113"/>
      <c r="K2" s="112"/>
      <c r="L2" s="116"/>
      <c r="M2" s="111"/>
      <c r="N2" s="112"/>
      <c r="O2" s="110"/>
      <c r="P2" s="111"/>
      <c r="Q2" s="112"/>
      <c r="R2" s="116"/>
      <c r="S2" s="111"/>
      <c r="T2" s="111"/>
      <c r="U2" s="112"/>
    </row>
    <row r="3" spans="1:20" ht="16.5" thickBot="1">
      <c r="A3" s="2"/>
      <c r="B3" s="2"/>
      <c r="C3" s="59"/>
      <c r="D3" s="2"/>
      <c r="E3" s="2"/>
      <c r="F3" s="53"/>
      <c r="G3" s="54"/>
      <c r="H3" s="2"/>
      <c r="I3" s="2"/>
      <c r="J3" s="2"/>
      <c r="K3" s="2"/>
      <c r="L3" s="53"/>
      <c r="M3" s="51"/>
      <c r="N3" s="51"/>
      <c r="O3" s="51"/>
      <c r="P3" s="17"/>
      <c r="Q3" s="17"/>
      <c r="R3" s="38"/>
      <c r="S3" s="33"/>
      <c r="T3" s="38"/>
    </row>
    <row r="4" spans="1:23" ht="16.5" thickBot="1">
      <c r="A4" s="52"/>
      <c r="B4" s="4"/>
      <c r="C4" s="4"/>
      <c r="D4" s="4"/>
      <c r="E4" s="4"/>
      <c r="F4" s="4"/>
      <c r="G4" s="4"/>
      <c r="H4" s="4"/>
      <c r="I4" s="4"/>
      <c r="J4" s="117" t="s">
        <v>23</v>
      </c>
      <c r="K4" s="118"/>
      <c r="L4" s="118"/>
      <c r="M4" s="117" t="s">
        <v>24</v>
      </c>
      <c r="N4" s="118"/>
      <c r="O4" s="118"/>
      <c r="P4" s="117" t="s">
        <v>38</v>
      </c>
      <c r="Q4" s="118"/>
      <c r="R4" s="118"/>
      <c r="S4" s="123" t="s">
        <v>11</v>
      </c>
      <c r="T4" s="124"/>
      <c r="U4" s="114" t="s">
        <v>39</v>
      </c>
      <c r="V4" s="119" t="s">
        <v>40</v>
      </c>
      <c r="W4" s="121" t="s">
        <v>41</v>
      </c>
    </row>
    <row r="5" spans="1:23" ht="16.5" thickBot="1">
      <c r="A5" s="5"/>
      <c r="B5" s="8" t="s">
        <v>2</v>
      </c>
      <c r="C5" s="8" t="s">
        <v>0</v>
      </c>
      <c r="D5" s="8" t="s">
        <v>3</v>
      </c>
      <c r="E5" s="8" t="s">
        <v>34</v>
      </c>
      <c r="F5" s="8" t="s">
        <v>35</v>
      </c>
      <c r="G5" s="8" t="s">
        <v>36</v>
      </c>
      <c r="H5" s="8" t="s">
        <v>6</v>
      </c>
      <c r="I5" s="93" t="s">
        <v>37</v>
      </c>
      <c r="J5" s="19" t="s">
        <v>9</v>
      </c>
      <c r="K5" s="20" t="s">
        <v>4</v>
      </c>
      <c r="L5" s="20" t="s">
        <v>10</v>
      </c>
      <c r="M5" s="19" t="s">
        <v>9</v>
      </c>
      <c r="N5" s="20" t="s">
        <v>5</v>
      </c>
      <c r="O5" s="20" t="s">
        <v>10</v>
      </c>
      <c r="P5" s="19" t="s">
        <v>9</v>
      </c>
      <c r="Q5" s="20" t="s">
        <v>115</v>
      </c>
      <c r="R5" s="20" t="s">
        <v>10</v>
      </c>
      <c r="S5" s="108" t="s">
        <v>42</v>
      </c>
      <c r="T5" s="109" t="s">
        <v>43</v>
      </c>
      <c r="U5" s="115"/>
      <c r="V5" s="120"/>
      <c r="W5" s="122"/>
    </row>
    <row r="6" spans="1:23" ht="15.75">
      <c r="A6" s="9">
        <v>1</v>
      </c>
      <c r="B6" s="11"/>
      <c r="C6" s="47"/>
      <c r="D6" s="11"/>
      <c r="E6" s="11"/>
      <c r="F6" s="11"/>
      <c r="G6" s="11"/>
      <c r="H6" s="10"/>
      <c r="I6" s="10"/>
      <c r="J6" s="21"/>
      <c r="K6" s="62">
        <f aca="true" t="shared" si="0" ref="K6:K69">IF(J6="","",VLOOKUP(LEFT(J6,5),kyougi,2,0))</f>
      </c>
      <c r="L6" s="22"/>
      <c r="M6" s="21"/>
      <c r="N6" s="62">
        <f aca="true" t="shared" si="1" ref="N6:N37">IF(M6="","",VLOOKUP(LEFT(M6,5),kyougi,2,0))</f>
      </c>
      <c r="O6" s="22"/>
      <c r="P6" s="21"/>
      <c r="Q6" s="62">
        <f aca="true" t="shared" si="2" ref="Q6:Q37">IF(P6="","",VLOOKUP(LEFT(P6,5),kyougi,2,0))</f>
      </c>
      <c r="R6" s="22"/>
      <c r="S6" s="96"/>
      <c r="T6" s="97"/>
      <c r="U6" s="70"/>
      <c r="V6" s="83"/>
      <c r="W6" s="76"/>
    </row>
    <row r="7" spans="1:23" ht="15.75">
      <c r="A7" s="9">
        <v>2</v>
      </c>
      <c r="B7" s="11"/>
      <c r="C7" s="47"/>
      <c r="D7" s="11"/>
      <c r="E7" s="11"/>
      <c r="F7" s="11"/>
      <c r="G7" s="11"/>
      <c r="H7" s="10"/>
      <c r="I7" s="10"/>
      <c r="J7" s="21"/>
      <c r="K7" s="62">
        <f t="shared" si="0"/>
      </c>
      <c r="L7" s="22"/>
      <c r="M7" s="21"/>
      <c r="N7" s="62">
        <f t="shared" si="1"/>
      </c>
      <c r="O7" s="22"/>
      <c r="P7" s="21"/>
      <c r="Q7" s="62">
        <f t="shared" si="2"/>
      </c>
      <c r="R7" s="22"/>
      <c r="S7" s="98"/>
      <c r="T7" s="99"/>
      <c r="U7" s="71"/>
      <c r="V7" s="84"/>
      <c r="W7" s="77"/>
    </row>
    <row r="8" spans="1:23" ht="15.75">
      <c r="A8" s="9">
        <v>3</v>
      </c>
      <c r="B8" s="11"/>
      <c r="C8" s="47"/>
      <c r="D8" s="11"/>
      <c r="E8" s="11"/>
      <c r="F8" s="11"/>
      <c r="G8" s="11"/>
      <c r="H8" s="10"/>
      <c r="I8" s="10"/>
      <c r="J8" s="21"/>
      <c r="K8" s="62">
        <f t="shared" si="0"/>
      </c>
      <c r="L8" s="22"/>
      <c r="M8" s="21"/>
      <c r="N8" s="62">
        <f t="shared" si="1"/>
      </c>
      <c r="O8" s="22"/>
      <c r="P8" s="21"/>
      <c r="Q8" s="62">
        <f t="shared" si="2"/>
      </c>
      <c r="R8" s="22"/>
      <c r="S8" s="98"/>
      <c r="T8" s="99"/>
      <c r="U8" s="71"/>
      <c r="V8" s="84"/>
      <c r="W8" s="77"/>
    </row>
    <row r="9" spans="1:23" ht="15.75">
      <c r="A9" s="9">
        <v>4</v>
      </c>
      <c r="B9" s="11"/>
      <c r="C9" s="47"/>
      <c r="D9" s="11"/>
      <c r="E9" s="11"/>
      <c r="F9" s="11"/>
      <c r="G9" s="11"/>
      <c r="H9" s="10"/>
      <c r="I9" s="10"/>
      <c r="J9" s="21"/>
      <c r="K9" s="62">
        <f t="shared" si="0"/>
      </c>
      <c r="L9" s="22"/>
      <c r="M9" s="21"/>
      <c r="N9" s="62">
        <f t="shared" si="1"/>
      </c>
      <c r="O9" s="22"/>
      <c r="P9" s="21"/>
      <c r="Q9" s="62">
        <f t="shared" si="2"/>
      </c>
      <c r="R9" s="22"/>
      <c r="S9" s="98"/>
      <c r="T9" s="99"/>
      <c r="U9" s="71"/>
      <c r="V9" s="84"/>
      <c r="W9" s="77"/>
    </row>
    <row r="10" spans="1:23" ht="15.75">
      <c r="A10" s="12">
        <v>5</v>
      </c>
      <c r="B10" s="13"/>
      <c r="C10" s="48"/>
      <c r="D10" s="13"/>
      <c r="E10" s="13"/>
      <c r="F10" s="13"/>
      <c r="G10" s="13"/>
      <c r="H10" s="31"/>
      <c r="I10" s="27"/>
      <c r="J10" s="23"/>
      <c r="K10" s="94">
        <f t="shared" si="0"/>
      </c>
      <c r="L10" s="45"/>
      <c r="M10" s="23"/>
      <c r="N10" s="94">
        <f t="shared" si="1"/>
      </c>
      <c r="O10" s="45"/>
      <c r="P10" s="23"/>
      <c r="Q10" s="94">
        <f t="shared" si="2"/>
      </c>
      <c r="R10" s="45"/>
      <c r="S10" s="100"/>
      <c r="T10" s="101"/>
      <c r="U10" s="72"/>
      <c r="V10" s="85"/>
      <c r="W10" s="78"/>
    </row>
    <row r="11" spans="1:23" ht="15.75">
      <c r="A11" s="9">
        <v>6</v>
      </c>
      <c r="B11" s="11"/>
      <c r="C11" s="47"/>
      <c r="D11" s="11"/>
      <c r="E11" s="11"/>
      <c r="F11" s="11"/>
      <c r="G11" s="11"/>
      <c r="H11" s="32"/>
      <c r="I11" s="28"/>
      <c r="J11" s="21"/>
      <c r="K11" s="62">
        <f t="shared" si="0"/>
      </c>
      <c r="L11" s="22"/>
      <c r="M11" s="21"/>
      <c r="N11" s="62">
        <f t="shared" si="1"/>
      </c>
      <c r="O11" s="22"/>
      <c r="P11" s="21"/>
      <c r="Q11" s="62">
        <f t="shared" si="2"/>
      </c>
      <c r="R11" s="22"/>
      <c r="S11" s="102"/>
      <c r="T11" s="103"/>
      <c r="U11" s="73"/>
      <c r="V11" s="86"/>
      <c r="W11" s="79"/>
    </row>
    <row r="12" spans="1:23" ht="15.75">
      <c r="A12" s="9">
        <v>7</v>
      </c>
      <c r="B12" s="11"/>
      <c r="C12" s="47"/>
      <c r="D12" s="11"/>
      <c r="E12" s="11"/>
      <c r="F12" s="11"/>
      <c r="G12" s="11"/>
      <c r="H12" s="10"/>
      <c r="I12" s="10"/>
      <c r="J12" s="21"/>
      <c r="K12" s="62">
        <f t="shared" si="0"/>
      </c>
      <c r="L12" s="22"/>
      <c r="M12" s="21"/>
      <c r="N12" s="62">
        <f t="shared" si="1"/>
      </c>
      <c r="O12" s="22"/>
      <c r="P12" s="21"/>
      <c r="Q12" s="62">
        <f t="shared" si="2"/>
      </c>
      <c r="R12" s="22"/>
      <c r="S12" s="98"/>
      <c r="T12" s="99"/>
      <c r="U12" s="71"/>
      <c r="V12" s="84"/>
      <c r="W12" s="77"/>
    </row>
    <row r="13" spans="1:23" ht="15.75">
      <c r="A13" s="9">
        <v>8</v>
      </c>
      <c r="B13" s="11"/>
      <c r="C13" s="47"/>
      <c r="D13" s="11"/>
      <c r="E13" s="11"/>
      <c r="F13" s="11"/>
      <c r="G13" s="11"/>
      <c r="H13" s="10"/>
      <c r="I13" s="10"/>
      <c r="J13" s="21"/>
      <c r="K13" s="62">
        <f t="shared" si="0"/>
      </c>
      <c r="L13" s="22"/>
      <c r="M13" s="21"/>
      <c r="N13" s="62">
        <f t="shared" si="1"/>
      </c>
      <c r="O13" s="22"/>
      <c r="P13" s="21"/>
      <c r="Q13" s="62">
        <f t="shared" si="2"/>
      </c>
      <c r="R13" s="22"/>
      <c r="S13" s="98"/>
      <c r="T13" s="99"/>
      <c r="U13" s="71"/>
      <c r="V13" s="84"/>
      <c r="W13" s="77"/>
    </row>
    <row r="14" spans="1:23" ht="15.75">
      <c r="A14" s="9">
        <v>9</v>
      </c>
      <c r="B14" s="11"/>
      <c r="C14" s="47"/>
      <c r="D14" s="11"/>
      <c r="E14" s="11"/>
      <c r="F14" s="11"/>
      <c r="G14" s="11"/>
      <c r="H14" s="10"/>
      <c r="I14" s="10"/>
      <c r="J14" s="21"/>
      <c r="K14" s="62">
        <f t="shared" si="0"/>
      </c>
      <c r="L14" s="22"/>
      <c r="M14" s="21"/>
      <c r="N14" s="62">
        <f t="shared" si="1"/>
      </c>
      <c r="O14" s="22"/>
      <c r="P14" s="21"/>
      <c r="Q14" s="62">
        <f t="shared" si="2"/>
      </c>
      <c r="R14" s="22"/>
      <c r="S14" s="98"/>
      <c r="T14" s="99"/>
      <c r="U14" s="71"/>
      <c r="V14" s="84"/>
      <c r="W14" s="77"/>
    </row>
    <row r="15" spans="1:23" ht="16.5" thickBot="1">
      <c r="A15" s="5">
        <v>10</v>
      </c>
      <c r="B15" s="6"/>
      <c r="C15" s="49"/>
      <c r="D15" s="6"/>
      <c r="E15" s="6"/>
      <c r="F15" s="6"/>
      <c r="G15" s="6"/>
      <c r="H15" s="14"/>
      <c r="I15" s="14"/>
      <c r="J15" s="18"/>
      <c r="K15" s="95">
        <f t="shared" si="0"/>
      </c>
      <c r="L15" s="25"/>
      <c r="M15" s="18"/>
      <c r="N15" s="95">
        <f t="shared" si="1"/>
      </c>
      <c r="O15" s="25"/>
      <c r="P15" s="18"/>
      <c r="Q15" s="95">
        <f t="shared" si="2"/>
      </c>
      <c r="R15" s="25"/>
      <c r="S15" s="104"/>
      <c r="T15" s="105"/>
      <c r="U15" s="74"/>
      <c r="V15" s="87"/>
      <c r="W15" s="80"/>
    </row>
    <row r="16" spans="1:23" ht="15.75">
      <c r="A16" s="9">
        <v>11</v>
      </c>
      <c r="B16" s="10"/>
      <c r="C16" s="47"/>
      <c r="D16" s="10"/>
      <c r="E16" s="10"/>
      <c r="F16" s="10"/>
      <c r="G16" s="10"/>
      <c r="H16" s="10"/>
      <c r="I16" s="10"/>
      <c r="J16" s="21"/>
      <c r="K16" s="62">
        <f t="shared" si="0"/>
      </c>
      <c r="L16" s="22"/>
      <c r="M16" s="21"/>
      <c r="N16" s="62">
        <f t="shared" si="1"/>
      </c>
      <c r="O16" s="22"/>
      <c r="P16" s="21"/>
      <c r="Q16" s="62">
        <f t="shared" si="2"/>
      </c>
      <c r="R16" s="22"/>
      <c r="S16" s="96"/>
      <c r="T16" s="97"/>
      <c r="U16" s="70"/>
      <c r="V16" s="83"/>
      <c r="W16" s="76"/>
    </row>
    <row r="17" spans="1:23" ht="15.75">
      <c r="A17" s="9">
        <v>12</v>
      </c>
      <c r="B17" s="10"/>
      <c r="C17" s="47"/>
      <c r="D17" s="10"/>
      <c r="E17" s="10"/>
      <c r="F17" s="10"/>
      <c r="G17" s="10"/>
      <c r="H17" s="10"/>
      <c r="I17" s="10"/>
      <c r="J17" s="21"/>
      <c r="K17" s="62">
        <f t="shared" si="0"/>
      </c>
      <c r="L17" s="22"/>
      <c r="M17" s="21"/>
      <c r="N17" s="62">
        <f t="shared" si="1"/>
      </c>
      <c r="O17" s="22"/>
      <c r="P17" s="21"/>
      <c r="Q17" s="62">
        <f t="shared" si="2"/>
      </c>
      <c r="R17" s="22"/>
      <c r="S17" s="98"/>
      <c r="T17" s="99"/>
      <c r="U17" s="71"/>
      <c r="V17" s="84"/>
      <c r="W17" s="77"/>
    </row>
    <row r="18" spans="1:23" ht="15.75">
      <c r="A18" s="9">
        <v>13</v>
      </c>
      <c r="B18" s="10"/>
      <c r="C18" s="47"/>
      <c r="D18" s="10"/>
      <c r="E18" s="10"/>
      <c r="F18" s="10"/>
      <c r="G18" s="10"/>
      <c r="H18" s="10"/>
      <c r="I18" s="10"/>
      <c r="J18" s="21"/>
      <c r="K18" s="62">
        <f t="shared" si="0"/>
      </c>
      <c r="L18" s="46"/>
      <c r="M18" s="21"/>
      <c r="N18" s="62">
        <f t="shared" si="1"/>
      </c>
      <c r="O18" s="46"/>
      <c r="P18" s="21"/>
      <c r="Q18" s="62">
        <f t="shared" si="2"/>
      </c>
      <c r="R18" s="46"/>
      <c r="S18" s="98"/>
      <c r="T18" s="99"/>
      <c r="U18" s="71"/>
      <c r="V18" s="84"/>
      <c r="W18" s="77"/>
    </row>
    <row r="19" spans="1:23" ht="15.75">
      <c r="A19" s="9">
        <v>14</v>
      </c>
      <c r="B19" s="10"/>
      <c r="C19" s="47"/>
      <c r="D19" s="10"/>
      <c r="E19" s="10"/>
      <c r="F19" s="10"/>
      <c r="G19" s="10"/>
      <c r="H19" s="10"/>
      <c r="I19" s="10"/>
      <c r="J19" s="21"/>
      <c r="K19" s="62">
        <f t="shared" si="0"/>
      </c>
      <c r="L19" s="22"/>
      <c r="M19" s="21"/>
      <c r="N19" s="62">
        <f t="shared" si="1"/>
      </c>
      <c r="O19" s="22"/>
      <c r="P19" s="21"/>
      <c r="Q19" s="62">
        <f t="shared" si="2"/>
      </c>
      <c r="R19" s="22"/>
      <c r="S19" s="98"/>
      <c r="T19" s="99"/>
      <c r="U19" s="71"/>
      <c r="V19" s="84"/>
      <c r="W19" s="77"/>
    </row>
    <row r="20" spans="1:23" ht="15.75">
      <c r="A20" s="12">
        <v>15</v>
      </c>
      <c r="B20" s="13"/>
      <c r="C20" s="48"/>
      <c r="D20" s="13"/>
      <c r="E20" s="13"/>
      <c r="F20" s="13"/>
      <c r="G20" s="13"/>
      <c r="H20" s="31"/>
      <c r="I20" s="27"/>
      <c r="J20" s="23"/>
      <c r="K20" s="94">
        <f t="shared" si="0"/>
      </c>
      <c r="L20" s="24"/>
      <c r="M20" s="23"/>
      <c r="N20" s="94">
        <f t="shared" si="1"/>
      </c>
      <c r="O20" s="24"/>
      <c r="P20" s="23"/>
      <c r="Q20" s="94">
        <f t="shared" si="2"/>
      </c>
      <c r="R20" s="24"/>
      <c r="S20" s="100"/>
      <c r="T20" s="101"/>
      <c r="U20" s="75"/>
      <c r="V20" s="88"/>
      <c r="W20" s="81"/>
    </row>
    <row r="21" spans="1:23" ht="15.75">
      <c r="A21" s="9">
        <v>16</v>
      </c>
      <c r="B21" s="10"/>
      <c r="C21" s="47"/>
      <c r="D21" s="10"/>
      <c r="E21" s="10"/>
      <c r="F21" s="10"/>
      <c r="G21" s="10"/>
      <c r="H21" s="32"/>
      <c r="I21" s="28"/>
      <c r="J21" s="21"/>
      <c r="K21" s="62">
        <f t="shared" si="0"/>
      </c>
      <c r="L21" s="22"/>
      <c r="M21" s="21"/>
      <c r="N21" s="62">
        <f t="shared" si="1"/>
      </c>
      <c r="O21" s="22"/>
      <c r="P21" s="21"/>
      <c r="Q21" s="62">
        <f t="shared" si="2"/>
      </c>
      <c r="R21" s="22"/>
      <c r="S21" s="102"/>
      <c r="T21" s="103"/>
      <c r="U21" s="73"/>
      <c r="V21" s="86"/>
      <c r="W21" s="79"/>
    </row>
    <row r="22" spans="1:23" ht="15.75">
      <c r="A22" s="9">
        <v>17</v>
      </c>
      <c r="B22" s="10"/>
      <c r="C22" s="47"/>
      <c r="D22" s="10"/>
      <c r="E22" s="10"/>
      <c r="F22" s="10"/>
      <c r="G22" s="10"/>
      <c r="H22" s="10"/>
      <c r="I22" s="10"/>
      <c r="J22" s="21"/>
      <c r="K22" s="62">
        <f t="shared" si="0"/>
      </c>
      <c r="L22" s="22"/>
      <c r="M22" s="21"/>
      <c r="N22" s="62">
        <f t="shared" si="1"/>
      </c>
      <c r="O22" s="22"/>
      <c r="P22" s="21"/>
      <c r="Q22" s="62">
        <f t="shared" si="2"/>
      </c>
      <c r="R22" s="22"/>
      <c r="S22" s="98"/>
      <c r="T22" s="99"/>
      <c r="U22" s="71"/>
      <c r="V22" s="84"/>
      <c r="W22" s="77"/>
    </row>
    <row r="23" spans="1:23" ht="15.75">
      <c r="A23" s="9">
        <v>18</v>
      </c>
      <c r="B23" s="10"/>
      <c r="C23" s="47"/>
      <c r="D23" s="10"/>
      <c r="E23" s="10"/>
      <c r="F23" s="10"/>
      <c r="G23" s="10"/>
      <c r="H23" s="10"/>
      <c r="I23" s="10"/>
      <c r="J23" s="21"/>
      <c r="K23" s="62">
        <f t="shared" si="0"/>
      </c>
      <c r="L23" s="22"/>
      <c r="M23" s="21"/>
      <c r="N23" s="62">
        <f t="shared" si="1"/>
      </c>
      <c r="O23" s="22"/>
      <c r="P23" s="21"/>
      <c r="Q23" s="62">
        <f t="shared" si="2"/>
      </c>
      <c r="R23" s="22"/>
      <c r="S23" s="98"/>
      <c r="T23" s="99"/>
      <c r="U23" s="71"/>
      <c r="V23" s="84"/>
      <c r="W23" s="77"/>
    </row>
    <row r="24" spans="1:23" ht="15.75">
      <c r="A24" s="9">
        <v>19</v>
      </c>
      <c r="B24" s="10"/>
      <c r="C24" s="47"/>
      <c r="D24" s="10"/>
      <c r="E24" s="10"/>
      <c r="F24" s="10"/>
      <c r="G24" s="10"/>
      <c r="H24" s="10"/>
      <c r="I24" s="10"/>
      <c r="J24" s="21"/>
      <c r="K24" s="62">
        <f t="shared" si="0"/>
      </c>
      <c r="L24" s="22"/>
      <c r="M24" s="21"/>
      <c r="N24" s="62">
        <f t="shared" si="1"/>
      </c>
      <c r="O24" s="22"/>
      <c r="P24" s="21"/>
      <c r="Q24" s="62">
        <f t="shared" si="2"/>
      </c>
      <c r="R24" s="22"/>
      <c r="S24" s="98"/>
      <c r="T24" s="99"/>
      <c r="U24" s="71"/>
      <c r="V24" s="84"/>
      <c r="W24" s="77"/>
    </row>
    <row r="25" spans="1:23" ht="16.5" thickBot="1">
      <c r="A25" s="5">
        <v>20</v>
      </c>
      <c r="B25" s="14"/>
      <c r="C25" s="49"/>
      <c r="D25" s="14"/>
      <c r="E25" s="14"/>
      <c r="F25" s="14"/>
      <c r="G25" s="14"/>
      <c r="H25" s="14"/>
      <c r="I25" s="29"/>
      <c r="J25" s="18"/>
      <c r="K25" s="95">
        <f t="shared" si="0"/>
      </c>
      <c r="L25" s="25"/>
      <c r="M25" s="18"/>
      <c r="N25" s="95">
        <f t="shared" si="1"/>
      </c>
      <c r="O25" s="25"/>
      <c r="P25" s="18"/>
      <c r="Q25" s="95">
        <f t="shared" si="2"/>
      </c>
      <c r="R25" s="25"/>
      <c r="S25" s="104"/>
      <c r="T25" s="105"/>
      <c r="U25" s="74"/>
      <c r="V25" s="87"/>
      <c r="W25" s="80"/>
    </row>
    <row r="26" spans="1:23" ht="15.75">
      <c r="A26" s="9">
        <v>21</v>
      </c>
      <c r="B26" s="10"/>
      <c r="C26" s="47"/>
      <c r="D26" s="10"/>
      <c r="E26" s="10"/>
      <c r="F26" s="10"/>
      <c r="G26" s="10"/>
      <c r="H26" s="10"/>
      <c r="I26" s="30"/>
      <c r="J26" s="21"/>
      <c r="K26" s="62">
        <f t="shared" si="0"/>
      </c>
      <c r="L26" s="22"/>
      <c r="M26" s="21"/>
      <c r="N26" s="62">
        <f t="shared" si="1"/>
      </c>
      <c r="O26" s="22"/>
      <c r="P26" s="21"/>
      <c r="Q26" s="62">
        <f t="shared" si="2"/>
      </c>
      <c r="R26" s="22"/>
      <c r="S26" s="96"/>
      <c r="T26" s="97"/>
      <c r="U26" s="9"/>
      <c r="V26" s="89"/>
      <c r="W26" s="82"/>
    </row>
    <row r="27" spans="1:23" ht="15.75">
      <c r="A27" s="9">
        <v>22</v>
      </c>
      <c r="B27" s="10"/>
      <c r="C27" s="47"/>
      <c r="D27" s="10"/>
      <c r="E27" s="10"/>
      <c r="F27" s="10"/>
      <c r="G27" s="10"/>
      <c r="H27" s="10"/>
      <c r="I27" s="10"/>
      <c r="J27" s="21"/>
      <c r="K27" s="62">
        <f t="shared" si="0"/>
      </c>
      <c r="L27" s="22"/>
      <c r="M27" s="21"/>
      <c r="N27" s="62">
        <f t="shared" si="1"/>
      </c>
      <c r="O27" s="22"/>
      <c r="P27" s="21"/>
      <c r="Q27" s="62">
        <f t="shared" si="2"/>
      </c>
      <c r="R27" s="22"/>
      <c r="S27" s="98"/>
      <c r="T27" s="99"/>
      <c r="U27" s="71"/>
      <c r="V27" s="84"/>
      <c r="W27" s="77"/>
    </row>
    <row r="28" spans="1:23" ht="15.75">
      <c r="A28" s="9">
        <v>23</v>
      </c>
      <c r="B28" s="10"/>
      <c r="C28" s="47"/>
      <c r="D28" s="10"/>
      <c r="E28" s="10"/>
      <c r="F28" s="10"/>
      <c r="G28" s="10"/>
      <c r="H28" s="10"/>
      <c r="I28" s="10"/>
      <c r="J28" s="21"/>
      <c r="K28" s="62">
        <f t="shared" si="0"/>
      </c>
      <c r="L28" s="22"/>
      <c r="M28" s="21"/>
      <c r="N28" s="62">
        <f t="shared" si="1"/>
      </c>
      <c r="O28" s="22"/>
      <c r="P28" s="21"/>
      <c r="Q28" s="62">
        <f t="shared" si="2"/>
      </c>
      <c r="R28" s="22"/>
      <c r="S28" s="98"/>
      <c r="T28" s="99"/>
      <c r="U28" s="71"/>
      <c r="V28" s="84"/>
      <c r="W28" s="77"/>
    </row>
    <row r="29" spans="1:23" ht="15.75">
      <c r="A29" s="9">
        <v>24</v>
      </c>
      <c r="B29" s="10"/>
      <c r="C29" s="47"/>
      <c r="D29" s="10"/>
      <c r="E29" s="10"/>
      <c r="F29" s="10"/>
      <c r="G29" s="10"/>
      <c r="H29" s="10"/>
      <c r="I29" s="10"/>
      <c r="J29" s="21"/>
      <c r="K29" s="62">
        <f t="shared" si="0"/>
      </c>
      <c r="L29" s="22"/>
      <c r="M29" s="21"/>
      <c r="N29" s="62">
        <f t="shared" si="1"/>
      </c>
      <c r="O29" s="22"/>
      <c r="P29" s="21"/>
      <c r="Q29" s="62">
        <f t="shared" si="2"/>
      </c>
      <c r="R29" s="22"/>
      <c r="S29" s="98"/>
      <c r="T29" s="99"/>
      <c r="U29" s="71"/>
      <c r="V29" s="84"/>
      <c r="W29" s="77"/>
    </row>
    <row r="30" spans="1:23" ht="15.75">
      <c r="A30" s="12">
        <v>25</v>
      </c>
      <c r="B30" s="13"/>
      <c r="C30" s="48"/>
      <c r="D30" s="13"/>
      <c r="E30" s="13"/>
      <c r="F30" s="13"/>
      <c r="G30" s="13"/>
      <c r="H30" s="31"/>
      <c r="I30" s="13"/>
      <c r="J30" s="23"/>
      <c r="K30" s="94">
        <f t="shared" si="0"/>
      </c>
      <c r="L30" s="24"/>
      <c r="M30" s="23"/>
      <c r="N30" s="94">
        <f t="shared" si="1"/>
      </c>
      <c r="O30" s="24"/>
      <c r="P30" s="23"/>
      <c r="Q30" s="94">
        <f t="shared" si="2"/>
      </c>
      <c r="R30" s="24"/>
      <c r="S30" s="100"/>
      <c r="T30" s="101"/>
      <c r="U30" s="72"/>
      <c r="V30" s="85"/>
      <c r="W30" s="78"/>
    </row>
    <row r="31" spans="1:23" ht="15.75">
      <c r="A31" s="9">
        <v>26</v>
      </c>
      <c r="B31" s="10"/>
      <c r="C31" s="47"/>
      <c r="D31" s="10"/>
      <c r="E31" s="10"/>
      <c r="F31" s="10"/>
      <c r="G31" s="10"/>
      <c r="H31" s="32"/>
      <c r="I31" s="10"/>
      <c r="J31" s="21"/>
      <c r="K31" s="62">
        <f t="shared" si="0"/>
      </c>
      <c r="L31" s="22"/>
      <c r="M31" s="21"/>
      <c r="N31" s="62">
        <f t="shared" si="1"/>
      </c>
      <c r="O31" s="22"/>
      <c r="P31" s="21"/>
      <c r="Q31" s="62">
        <f t="shared" si="2"/>
      </c>
      <c r="R31" s="22"/>
      <c r="S31" s="102"/>
      <c r="T31" s="103"/>
      <c r="U31" s="9"/>
      <c r="V31" s="89"/>
      <c r="W31" s="82"/>
    </row>
    <row r="32" spans="1:23" ht="15.75">
      <c r="A32" s="9">
        <v>27</v>
      </c>
      <c r="B32" s="10"/>
      <c r="C32" s="47"/>
      <c r="D32" s="10"/>
      <c r="E32" s="10"/>
      <c r="F32" s="10"/>
      <c r="G32" s="10"/>
      <c r="H32" s="10"/>
      <c r="I32" s="10"/>
      <c r="J32" s="21"/>
      <c r="K32" s="62">
        <f t="shared" si="0"/>
      </c>
      <c r="L32" s="22"/>
      <c r="M32" s="21"/>
      <c r="N32" s="62">
        <f t="shared" si="1"/>
      </c>
      <c r="O32" s="22"/>
      <c r="P32" s="21"/>
      <c r="Q32" s="62">
        <f t="shared" si="2"/>
      </c>
      <c r="R32" s="22"/>
      <c r="S32" s="98"/>
      <c r="T32" s="99"/>
      <c r="U32" s="71"/>
      <c r="V32" s="84"/>
      <c r="W32" s="77"/>
    </row>
    <row r="33" spans="1:23" ht="15.75">
      <c r="A33" s="9">
        <v>28</v>
      </c>
      <c r="B33" s="10"/>
      <c r="C33" s="47"/>
      <c r="D33" s="10"/>
      <c r="E33" s="10"/>
      <c r="F33" s="10"/>
      <c r="G33" s="10"/>
      <c r="H33" s="10"/>
      <c r="I33" s="10"/>
      <c r="J33" s="21"/>
      <c r="K33" s="62">
        <f t="shared" si="0"/>
      </c>
      <c r="L33" s="22"/>
      <c r="M33" s="21"/>
      <c r="N33" s="62">
        <f t="shared" si="1"/>
      </c>
      <c r="O33" s="22"/>
      <c r="P33" s="21"/>
      <c r="Q33" s="62">
        <f t="shared" si="2"/>
      </c>
      <c r="R33" s="22"/>
      <c r="S33" s="98"/>
      <c r="T33" s="99"/>
      <c r="U33" s="71"/>
      <c r="V33" s="84"/>
      <c r="W33" s="77"/>
    </row>
    <row r="34" spans="1:23" ht="15.75">
      <c r="A34" s="9">
        <v>29</v>
      </c>
      <c r="B34" s="10"/>
      <c r="C34" s="47"/>
      <c r="D34" s="10"/>
      <c r="E34" s="10"/>
      <c r="F34" s="10"/>
      <c r="G34" s="10"/>
      <c r="H34" s="10"/>
      <c r="I34" s="10"/>
      <c r="J34" s="21"/>
      <c r="K34" s="62">
        <f t="shared" si="0"/>
      </c>
      <c r="L34" s="22"/>
      <c r="M34" s="21"/>
      <c r="N34" s="62">
        <f t="shared" si="1"/>
      </c>
      <c r="O34" s="22"/>
      <c r="P34" s="21"/>
      <c r="Q34" s="62">
        <f t="shared" si="2"/>
      </c>
      <c r="R34" s="22"/>
      <c r="S34" s="98"/>
      <c r="T34" s="99"/>
      <c r="U34" s="71"/>
      <c r="V34" s="84"/>
      <c r="W34" s="77"/>
    </row>
    <row r="35" spans="1:23" ht="16.5" thickBot="1">
      <c r="A35" s="5">
        <v>30</v>
      </c>
      <c r="B35" s="14"/>
      <c r="C35" s="49"/>
      <c r="D35" s="14"/>
      <c r="E35" s="14"/>
      <c r="F35" s="14"/>
      <c r="G35" s="14"/>
      <c r="H35" s="14"/>
      <c r="I35" s="14"/>
      <c r="J35" s="18"/>
      <c r="K35" s="95">
        <f t="shared" si="0"/>
      </c>
      <c r="L35" s="25"/>
      <c r="M35" s="18"/>
      <c r="N35" s="95">
        <f t="shared" si="1"/>
      </c>
      <c r="O35" s="25"/>
      <c r="P35" s="18"/>
      <c r="Q35" s="95">
        <f t="shared" si="2"/>
      </c>
      <c r="R35" s="25"/>
      <c r="S35" s="106"/>
      <c r="T35" s="107"/>
      <c r="U35" s="74"/>
      <c r="V35" s="87"/>
      <c r="W35" s="80"/>
    </row>
    <row r="36" spans="1:23" ht="15.75">
      <c r="A36" s="9">
        <v>31</v>
      </c>
      <c r="B36" s="11"/>
      <c r="C36" s="47"/>
      <c r="D36" s="11"/>
      <c r="E36" s="11"/>
      <c r="F36" s="11"/>
      <c r="G36" s="11"/>
      <c r="H36" s="10"/>
      <c r="I36" s="10"/>
      <c r="J36" s="21"/>
      <c r="K36" s="62">
        <f t="shared" si="0"/>
      </c>
      <c r="L36" s="22"/>
      <c r="M36" s="21"/>
      <c r="N36" s="62">
        <f t="shared" si="1"/>
      </c>
      <c r="O36" s="22"/>
      <c r="P36" s="21"/>
      <c r="Q36" s="62">
        <f t="shared" si="2"/>
      </c>
      <c r="R36" s="22"/>
      <c r="S36" s="96"/>
      <c r="T36" s="97"/>
      <c r="U36" s="70"/>
      <c r="V36" s="83"/>
      <c r="W36" s="76"/>
    </row>
    <row r="37" spans="1:23" ht="15.75">
      <c r="A37" s="9">
        <v>32</v>
      </c>
      <c r="B37" s="11"/>
      <c r="C37" s="47"/>
      <c r="D37" s="11"/>
      <c r="E37" s="11"/>
      <c r="F37" s="11"/>
      <c r="G37" s="11"/>
      <c r="H37" s="10"/>
      <c r="I37" s="10"/>
      <c r="J37" s="21"/>
      <c r="K37" s="62">
        <f t="shared" si="0"/>
      </c>
      <c r="L37" s="22"/>
      <c r="M37" s="21"/>
      <c r="N37" s="62">
        <f t="shared" si="1"/>
      </c>
      <c r="O37" s="22"/>
      <c r="P37" s="21"/>
      <c r="Q37" s="62">
        <f t="shared" si="2"/>
      </c>
      <c r="R37" s="22"/>
      <c r="S37" s="98"/>
      <c r="T37" s="99"/>
      <c r="U37" s="71"/>
      <c r="V37" s="84"/>
      <c r="W37" s="77"/>
    </row>
    <row r="38" spans="1:23" ht="15.75">
      <c r="A38" s="9">
        <v>33</v>
      </c>
      <c r="B38" s="11"/>
      <c r="C38" s="47"/>
      <c r="D38" s="11"/>
      <c r="E38" s="11"/>
      <c r="F38" s="11"/>
      <c r="G38" s="11"/>
      <c r="H38" s="10"/>
      <c r="I38" s="10"/>
      <c r="J38" s="21"/>
      <c r="K38" s="62">
        <f t="shared" si="0"/>
      </c>
      <c r="L38" s="22"/>
      <c r="M38" s="21"/>
      <c r="N38" s="62">
        <f aca="true" t="shared" si="3" ref="N38:N69">IF(M38="","",VLOOKUP(LEFT(M38,5),kyougi,2,0))</f>
      </c>
      <c r="O38" s="22"/>
      <c r="P38" s="21"/>
      <c r="Q38" s="62">
        <f aca="true" t="shared" si="4" ref="Q38:Q69">IF(P38="","",VLOOKUP(LEFT(P38,5),kyougi,2,0))</f>
      </c>
      <c r="R38" s="22"/>
      <c r="S38" s="98"/>
      <c r="T38" s="99"/>
      <c r="U38" s="71"/>
      <c r="V38" s="84"/>
      <c r="W38" s="77"/>
    </row>
    <row r="39" spans="1:23" ht="15.75">
      <c r="A39" s="9">
        <v>34</v>
      </c>
      <c r="B39" s="11"/>
      <c r="C39" s="47"/>
      <c r="D39" s="11"/>
      <c r="E39" s="11"/>
      <c r="F39" s="11"/>
      <c r="G39" s="11"/>
      <c r="H39" s="10"/>
      <c r="I39" s="10"/>
      <c r="J39" s="21"/>
      <c r="K39" s="62">
        <f t="shared" si="0"/>
      </c>
      <c r="L39" s="22"/>
      <c r="M39" s="21"/>
      <c r="N39" s="62">
        <f t="shared" si="3"/>
      </c>
      <c r="O39" s="22"/>
      <c r="P39" s="21"/>
      <c r="Q39" s="62">
        <f t="shared" si="4"/>
      </c>
      <c r="R39" s="22"/>
      <c r="S39" s="98"/>
      <c r="T39" s="99"/>
      <c r="U39" s="71"/>
      <c r="V39" s="84"/>
      <c r="W39" s="77"/>
    </row>
    <row r="40" spans="1:23" ht="15.75">
      <c r="A40" s="12">
        <v>35</v>
      </c>
      <c r="B40" s="13"/>
      <c r="C40" s="48"/>
      <c r="D40" s="13"/>
      <c r="E40" s="13"/>
      <c r="F40" s="13"/>
      <c r="G40" s="13"/>
      <c r="H40" s="31"/>
      <c r="I40" s="27"/>
      <c r="J40" s="23"/>
      <c r="K40" s="94">
        <f t="shared" si="0"/>
      </c>
      <c r="L40" s="24"/>
      <c r="M40" s="23"/>
      <c r="N40" s="94">
        <f t="shared" si="3"/>
      </c>
      <c r="O40" s="24"/>
      <c r="P40" s="23"/>
      <c r="Q40" s="94">
        <f t="shared" si="4"/>
      </c>
      <c r="R40" s="45"/>
      <c r="S40" s="100"/>
      <c r="T40" s="101"/>
      <c r="U40" s="72"/>
      <c r="V40" s="85"/>
      <c r="W40" s="78"/>
    </row>
    <row r="41" spans="1:23" ht="15.75">
      <c r="A41" s="9">
        <v>36</v>
      </c>
      <c r="B41" s="11"/>
      <c r="C41" s="47"/>
      <c r="D41" s="11"/>
      <c r="E41" s="11"/>
      <c r="F41" s="11"/>
      <c r="G41" s="11"/>
      <c r="H41" s="32"/>
      <c r="I41" s="28"/>
      <c r="J41" s="21"/>
      <c r="K41" s="62">
        <f t="shared" si="0"/>
      </c>
      <c r="L41" s="22"/>
      <c r="M41" s="21"/>
      <c r="N41" s="62">
        <f t="shared" si="3"/>
      </c>
      <c r="O41" s="22"/>
      <c r="P41" s="21"/>
      <c r="Q41" s="62">
        <f t="shared" si="4"/>
      </c>
      <c r="R41" s="22"/>
      <c r="S41" s="102"/>
      <c r="T41" s="103"/>
      <c r="U41" s="73"/>
      <c r="V41" s="86"/>
      <c r="W41" s="79"/>
    </row>
    <row r="42" spans="1:23" ht="15.75">
      <c r="A42" s="9">
        <v>37</v>
      </c>
      <c r="B42" s="11"/>
      <c r="C42" s="47"/>
      <c r="D42" s="11"/>
      <c r="E42" s="11"/>
      <c r="F42" s="11"/>
      <c r="G42" s="11"/>
      <c r="H42" s="10"/>
      <c r="I42" s="10"/>
      <c r="J42" s="21"/>
      <c r="K42" s="62">
        <f t="shared" si="0"/>
      </c>
      <c r="L42" s="22"/>
      <c r="M42" s="21"/>
      <c r="N42" s="62">
        <f t="shared" si="3"/>
      </c>
      <c r="O42" s="22"/>
      <c r="P42" s="21"/>
      <c r="Q42" s="62">
        <f t="shared" si="4"/>
      </c>
      <c r="R42" s="22"/>
      <c r="S42" s="98"/>
      <c r="T42" s="99"/>
      <c r="U42" s="71"/>
      <c r="V42" s="84"/>
      <c r="W42" s="77"/>
    </row>
    <row r="43" spans="1:23" ht="15.75">
      <c r="A43" s="9">
        <v>38</v>
      </c>
      <c r="B43" s="11"/>
      <c r="C43" s="47"/>
      <c r="D43" s="11"/>
      <c r="E43" s="11"/>
      <c r="F43" s="11"/>
      <c r="G43" s="11"/>
      <c r="H43" s="10"/>
      <c r="I43" s="10"/>
      <c r="J43" s="21"/>
      <c r="K43" s="62">
        <f t="shared" si="0"/>
      </c>
      <c r="L43" s="22"/>
      <c r="M43" s="21"/>
      <c r="N43" s="62">
        <f t="shared" si="3"/>
      </c>
      <c r="O43" s="22"/>
      <c r="P43" s="21"/>
      <c r="Q43" s="62">
        <f t="shared" si="4"/>
      </c>
      <c r="R43" s="22"/>
      <c r="S43" s="98"/>
      <c r="T43" s="99"/>
      <c r="U43" s="71"/>
      <c r="V43" s="84"/>
      <c r="W43" s="77"/>
    </row>
    <row r="44" spans="1:23" ht="15.75">
      <c r="A44" s="9">
        <v>39</v>
      </c>
      <c r="B44" s="11"/>
      <c r="C44" s="47"/>
      <c r="D44" s="11"/>
      <c r="E44" s="11"/>
      <c r="F44" s="11"/>
      <c r="G44" s="11"/>
      <c r="H44" s="10"/>
      <c r="I44" s="10"/>
      <c r="J44" s="21"/>
      <c r="K44" s="62">
        <f t="shared" si="0"/>
      </c>
      <c r="L44" s="22"/>
      <c r="M44" s="21"/>
      <c r="N44" s="62">
        <f t="shared" si="3"/>
      </c>
      <c r="O44" s="22"/>
      <c r="P44" s="21"/>
      <c r="Q44" s="62">
        <f t="shared" si="4"/>
      </c>
      <c r="R44" s="22"/>
      <c r="S44" s="98"/>
      <c r="T44" s="99"/>
      <c r="U44" s="71"/>
      <c r="V44" s="84"/>
      <c r="W44" s="77"/>
    </row>
    <row r="45" spans="1:23" ht="16.5" thickBot="1">
      <c r="A45" s="5">
        <v>40</v>
      </c>
      <c r="B45" s="6"/>
      <c r="C45" s="49"/>
      <c r="D45" s="6"/>
      <c r="E45" s="6"/>
      <c r="F45" s="6"/>
      <c r="G45" s="6"/>
      <c r="H45" s="14"/>
      <c r="I45" s="14"/>
      <c r="J45" s="18"/>
      <c r="K45" s="95">
        <f t="shared" si="0"/>
      </c>
      <c r="L45" s="25"/>
      <c r="M45" s="18"/>
      <c r="N45" s="95">
        <f t="shared" si="3"/>
      </c>
      <c r="O45" s="25"/>
      <c r="P45" s="18"/>
      <c r="Q45" s="95">
        <f t="shared" si="4"/>
      </c>
      <c r="R45" s="25"/>
      <c r="S45" s="104"/>
      <c r="T45" s="105"/>
      <c r="U45" s="74"/>
      <c r="V45" s="87"/>
      <c r="W45" s="80"/>
    </row>
    <row r="46" spans="1:23" ht="15.75">
      <c r="A46" s="9">
        <v>41</v>
      </c>
      <c r="B46" s="10"/>
      <c r="C46" s="47"/>
      <c r="D46" s="10"/>
      <c r="E46" s="10"/>
      <c r="F46" s="10"/>
      <c r="G46" s="10"/>
      <c r="H46" s="10"/>
      <c r="I46" s="10"/>
      <c r="J46" s="21"/>
      <c r="K46" s="62">
        <f t="shared" si="0"/>
      </c>
      <c r="L46" s="22"/>
      <c r="M46" s="21"/>
      <c r="N46" s="62">
        <f t="shared" si="3"/>
      </c>
      <c r="O46" s="22"/>
      <c r="P46" s="21"/>
      <c r="Q46" s="62">
        <f t="shared" si="4"/>
      </c>
      <c r="R46" s="22"/>
      <c r="S46" s="98"/>
      <c r="T46" s="99"/>
      <c r="U46" s="70"/>
      <c r="V46" s="83"/>
      <c r="W46" s="76"/>
    </row>
    <row r="47" spans="1:23" ht="15.75">
      <c r="A47" s="9">
        <v>42</v>
      </c>
      <c r="B47" s="10"/>
      <c r="C47" s="47"/>
      <c r="D47" s="10"/>
      <c r="E47" s="10"/>
      <c r="F47" s="10"/>
      <c r="G47" s="10"/>
      <c r="H47" s="10"/>
      <c r="I47" s="10"/>
      <c r="J47" s="21"/>
      <c r="K47" s="62">
        <f t="shared" si="0"/>
      </c>
      <c r="L47" s="22"/>
      <c r="M47" s="21"/>
      <c r="N47" s="62">
        <f t="shared" si="3"/>
      </c>
      <c r="O47" s="22"/>
      <c r="P47" s="21"/>
      <c r="Q47" s="62">
        <f t="shared" si="4"/>
      </c>
      <c r="R47" s="22"/>
      <c r="S47" s="98"/>
      <c r="T47" s="99"/>
      <c r="U47" s="71"/>
      <c r="V47" s="84"/>
      <c r="W47" s="77"/>
    </row>
    <row r="48" spans="1:23" ht="15.75">
      <c r="A48" s="9">
        <v>43</v>
      </c>
      <c r="B48" s="10"/>
      <c r="C48" s="47"/>
      <c r="D48" s="10"/>
      <c r="E48" s="10"/>
      <c r="F48" s="10"/>
      <c r="G48" s="10"/>
      <c r="H48" s="10"/>
      <c r="I48" s="10"/>
      <c r="J48" s="21"/>
      <c r="K48" s="62">
        <f t="shared" si="0"/>
      </c>
      <c r="L48" s="22"/>
      <c r="M48" s="21"/>
      <c r="N48" s="62">
        <f t="shared" si="3"/>
      </c>
      <c r="O48" s="22"/>
      <c r="P48" s="21"/>
      <c r="Q48" s="62">
        <f t="shared" si="4"/>
      </c>
      <c r="R48" s="46"/>
      <c r="S48" s="98"/>
      <c r="T48" s="99"/>
      <c r="U48" s="71"/>
      <c r="V48" s="84"/>
      <c r="W48" s="77"/>
    </row>
    <row r="49" spans="1:23" ht="15.75">
      <c r="A49" s="9">
        <v>44</v>
      </c>
      <c r="B49" s="10"/>
      <c r="C49" s="47"/>
      <c r="D49" s="10"/>
      <c r="E49" s="10"/>
      <c r="F49" s="10"/>
      <c r="G49" s="10"/>
      <c r="H49" s="10"/>
      <c r="I49" s="10"/>
      <c r="J49" s="21"/>
      <c r="K49" s="62">
        <f t="shared" si="0"/>
      </c>
      <c r="L49" s="22"/>
      <c r="M49" s="21"/>
      <c r="N49" s="62">
        <f t="shared" si="3"/>
      </c>
      <c r="O49" s="22"/>
      <c r="P49" s="21"/>
      <c r="Q49" s="62">
        <f t="shared" si="4"/>
      </c>
      <c r="R49" s="22"/>
      <c r="S49" s="98"/>
      <c r="T49" s="99"/>
      <c r="U49" s="71"/>
      <c r="V49" s="84"/>
      <c r="W49" s="77"/>
    </row>
    <row r="50" spans="1:23" ht="15.75">
      <c r="A50" s="12">
        <v>45</v>
      </c>
      <c r="B50" s="13"/>
      <c r="C50" s="48"/>
      <c r="D50" s="13"/>
      <c r="E50" s="13"/>
      <c r="F50" s="13"/>
      <c r="G50" s="13"/>
      <c r="H50" s="31"/>
      <c r="I50" s="27"/>
      <c r="J50" s="23"/>
      <c r="K50" s="94">
        <f t="shared" si="0"/>
      </c>
      <c r="L50" s="24"/>
      <c r="M50" s="23"/>
      <c r="N50" s="94">
        <f t="shared" si="3"/>
      </c>
      <c r="O50" s="24"/>
      <c r="P50" s="23"/>
      <c r="Q50" s="94">
        <f t="shared" si="4"/>
      </c>
      <c r="R50" s="24"/>
      <c r="S50" s="100"/>
      <c r="T50" s="101"/>
      <c r="U50" s="75"/>
      <c r="V50" s="88"/>
      <c r="W50" s="81"/>
    </row>
    <row r="51" spans="1:23" ht="15.75">
      <c r="A51" s="9">
        <v>46</v>
      </c>
      <c r="B51" s="10"/>
      <c r="C51" s="47"/>
      <c r="D51" s="10"/>
      <c r="E51" s="10"/>
      <c r="F51" s="10"/>
      <c r="G51" s="10"/>
      <c r="H51" s="32"/>
      <c r="I51" s="28"/>
      <c r="J51" s="21"/>
      <c r="K51" s="62">
        <f t="shared" si="0"/>
      </c>
      <c r="L51" s="22"/>
      <c r="M51" s="21"/>
      <c r="N51" s="62">
        <f t="shared" si="3"/>
      </c>
      <c r="O51" s="22"/>
      <c r="P51" s="21"/>
      <c r="Q51" s="62">
        <f t="shared" si="4"/>
      </c>
      <c r="R51" s="22"/>
      <c r="S51" s="102"/>
      <c r="T51" s="103"/>
      <c r="U51" s="73"/>
      <c r="V51" s="86"/>
      <c r="W51" s="79"/>
    </row>
    <row r="52" spans="1:23" ht="15.75">
      <c r="A52" s="9">
        <v>47</v>
      </c>
      <c r="B52" s="10"/>
      <c r="C52" s="47"/>
      <c r="D52" s="10"/>
      <c r="E52" s="10"/>
      <c r="F52" s="10"/>
      <c r="G52" s="10"/>
      <c r="H52" s="10"/>
      <c r="I52" s="10"/>
      <c r="J52" s="21"/>
      <c r="K52" s="62">
        <f t="shared" si="0"/>
      </c>
      <c r="L52" s="22"/>
      <c r="M52" s="21"/>
      <c r="N52" s="62">
        <f t="shared" si="3"/>
      </c>
      <c r="O52" s="22"/>
      <c r="P52" s="21"/>
      <c r="Q52" s="62">
        <f t="shared" si="4"/>
      </c>
      <c r="R52" s="22"/>
      <c r="S52" s="98"/>
      <c r="T52" s="99"/>
      <c r="U52" s="71"/>
      <c r="V52" s="84"/>
      <c r="W52" s="77"/>
    </row>
    <row r="53" spans="1:23" ht="15.75">
      <c r="A53" s="9">
        <v>48</v>
      </c>
      <c r="B53" s="10"/>
      <c r="C53" s="47"/>
      <c r="D53" s="10"/>
      <c r="E53" s="10"/>
      <c r="F53" s="10"/>
      <c r="G53" s="10"/>
      <c r="H53" s="10"/>
      <c r="I53" s="10"/>
      <c r="J53" s="21"/>
      <c r="K53" s="62">
        <f t="shared" si="0"/>
      </c>
      <c r="L53" s="22"/>
      <c r="M53" s="21"/>
      <c r="N53" s="62">
        <f t="shared" si="3"/>
      </c>
      <c r="O53" s="22"/>
      <c r="P53" s="21"/>
      <c r="Q53" s="62">
        <f t="shared" si="4"/>
      </c>
      <c r="R53" s="22"/>
      <c r="S53" s="98"/>
      <c r="T53" s="99"/>
      <c r="U53" s="71"/>
      <c r="V53" s="84"/>
      <c r="W53" s="77"/>
    </row>
    <row r="54" spans="1:23" ht="15.75">
      <c r="A54" s="9">
        <v>49</v>
      </c>
      <c r="B54" s="10"/>
      <c r="C54" s="47"/>
      <c r="D54" s="10"/>
      <c r="E54" s="10"/>
      <c r="F54" s="10"/>
      <c r="G54" s="10"/>
      <c r="H54" s="10"/>
      <c r="I54" s="10"/>
      <c r="J54" s="21"/>
      <c r="K54" s="62">
        <f t="shared" si="0"/>
      </c>
      <c r="L54" s="22"/>
      <c r="M54" s="21"/>
      <c r="N54" s="62">
        <f t="shared" si="3"/>
      </c>
      <c r="O54" s="22"/>
      <c r="P54" s="21"/>
      <c r="Q54" s="62">
        <f t="shared" si="4"/>
      </c>
      <c r="R54" s="22"/>
      <c r="S54" s="98"/>
      <c r="T54" s="99"/>
      <c r="U54" s="71"/>
      <c r="V54" s="84"/>
      <c r="W54" s="77"/>
    </row>
    <row r="55" spans="1:23" ht="16.5" thickBot="1">
      <c r="A55" s="5">
        <v>50</v>
      </c>
      <c r="B55" s="14"/>
      <c r="C55" s="49"/>
      <c r="D55" s="14"/>
      <c r="E55" s="14"/>
      <c r="F55" s="14"/>
      <c r="G55" s="14"/>
      <c r="H55" s="14"/>
      <c r="I55" s="29"/>
      <c r="J55" s="18"/>
      <c r="K55" s="95">
        <f t="shared" si="0"/>
      </c>
      <c r="L55" s="25"/>
      <c r="M55" s="18"/>
      <c r="N55" s="95">
        <f t="shared" si="3"/>
      </c>
      <c r="O55" s="25"/>
      <c r="P55" s="18"/>
      <c r="Q55" s="95">
        <f t="shared" si="4"/>
      </c>
      <c r="R55" s="25"/>
      <c r="S55" s="106"/>
      <c r="T55" s="107"/>
      <c r="U55" s="74"/>
      <c r="V55" s="87"/>
      <c r="W55" s="80"/>
    </row>
    <row r="56" spans="1:23" ht="15.75">
      <c r="A56" s="9">
        <v>51</v>
      </c>
      <c r="B56" s="10"/>
      <c r="C56" s="47"/>
      <c r="D56" s="10"/>
      <c r="E56" s="10"/>
      <c r="F56" s="10"/>
      <c r="G56" s="10"/>
      <c r="H56" s="10"/>
      <c r="I56" s="30"/>
      <c r="J56" s="21"/>
      <c r="K56" s="62">
        <f t="shared" si="0"/>
      </c>
      <c r="L56" s="22"/>
      <c r="M56" s="21"/>
      <c r="N56" s="62">
        <f t="shared" si="3"/>
      </c>
      <c r="O56" s="22"/>
      <c r="P56" s="21"/>
      <c r="Q56" s="62">
        <f t="shared" si="4"/>
      </c>
      <c r="R56" s="22"/>
      <c r="S56" s="96"/>
      <c r="T56" s="97"/>
      <c r="U56" s="9"/>
      <c r="V56" s="89"/>
      <c r="W56" s="82"/>
    </row>
    <row r="57" spans="1:23" ht="15.75">
      <c r="A57" s="9">
        <v>52</v>
      </c>
      <c r="B57" s="10"/>
      <c r="C57" s="47"/>
      <c r="D57" s="10"/>
      <c r="E57" s="10"/>
      <c r="F57" s="10"/>
      <c r="G57" s="10"/>
      <c r="H57" s="10"/>
      <c r="I57" s="10"/>
      <c r="J57" s="21"/>
      <c r="K57" s="62">
        <f t="shared" si="0"/>
      </c>
      <c r="L57" s="22"/>
      <c r="M57" s="21"/>
      <c r="N57" s="62">
        <f t="shared" si="3"/>
      </c>
      <c r="O57" s="22"/>
      <c r="P57" s="21"/>
      <c r="Q57" s="62">
        <f t="shared" si="4"/>
      </c>
      <c r="R57" s="22"/>
      <c r="S57" s="98"/>
      <c r="T57" s="99"/>
      <c r="U57" s="71"/>
      <c r="V57" s="84"/>
      <c r="W57" s="77"/>
    </row>
    <row r="58" spans="1:23" ht="15.75">
      <c r="A58" s="9">
        <v>53</v>
      </c>
      <c r="B58" s="10"/>
      <c r="C58" s="47"/>
      <c r="D58" s="10"/>
      <c r="E58" s="10"/>
      <c r="F58" s="10"/>
      <c r="G58" s="10"/>
      <c r="H58" s="10"/>
      <c r="I58" s="10"/>
      <c r="J58" s="21"/>
      <c r="K58" s="62">
        <f t="shared" si="0"/>
      </c>
      <c r="L58" s="22"/>
      <c r="M58" s="21"/>
      <c r="N58" s="62">
        <f t="shared" si="3"/>
      </c>
      <c r="O58" s="22"/>
      <c r="P58" s="21"/>
      <c r="Q58" s="62">
        <f t="shared" si="4"/>
      </c>
      <c r="R58" s="22"/>
      <c r="S58" s="98"/>
      <c r="T58" s="99"/>
      <c r="U58" s="71"/>
      <c r="V58" s="84"/>
      <c r="W58" s="77"/>
    </row>
    <row r="59" spans="1:23" ht="15.75">
      <c r="A59" s="9">
        <v>54</v>
      </c>
      <c r="B59" s="10"/>
      <c r="C59" s="47"/>
      <c r="D59" s="10"/>
      <c r="E59" s="10"/>
      <c r="F59" s="10"/>
      <c r="G59" s="10"/>
      <c r="H59" s="10"/>
      <c r="I59" s="10"/>
      <c r="J59" s="21"/>
      <c r="K59" s="62">
        <f t="shared" si="0"/>
      </c>
      <c r="L59" s="22"/>
      <c r="M59" s="21"/>
      <c r="N59" s="62">
        <f t="shared" si="3"/>
      </c>
      <c r="O59" s="22"/>
      <c r="P59" s="21"/>
      <c r="Q59" s="62">
        <f t="shared" si="4"/>
      </c>
      <c r="R59" s="22"/>
      <c r="S59" s="98"/>
      <c r="T59" s="99"/>
      <c r="U59" s="71"/>
      <c r="V59" s="84"/>
      <c r="W59" s="77"/>
    </row>
    <row r="60" spans="1:23" ht="15.75">
      <c r="A60" s="12">
        <v>55</v>
      </c>
      <c r="B60" s="13"/>
      <c r="C60" s="48"/>
      <c r="D60" s="13"/>
      <c r="E60" s="13"/>
      <c r="F60" s="13"/>
      <c r="G60" s="13"/>
      <c r="H60" s="31"/>
      <c r="I60" s="13"/>
      <c r="J60" s="23"/>
      <c r="K60" s="94">
        <f t="shared" si="0"/>
      </c>
      <c r="L60" s="24"/>
      <c r="M60" s="23"/>
      <c r="N60" s="94">
        <f t="shared" si="3"/>
      </c>
      <c r="O60" s="24"/>
      <c r="P60" s="23"/>
      <c r="Q60" s="94">
        <f t="shared" si="4"/>
      </c>
      <c r="R60" s="24"/>
      <c r="S60" s="100"/>
      <c r="T60" s="101"/>
      <c r="U60" s="72"/>
      <c r="V60" s="85"/>
      <c r="W60" s="78"/>
    </row>
    <row r="61" spans="1:23" ht="15.75">
      <c r="A61" s="9">
        <v>56</v>
      </c>
      <c r="B61" s="10"/>
      <c r="C61" s="47"/>
      <c r="D61" s="10"/>
      <c r="E61" s="10"/>
      <c r="F61" s="10"/>
      <c r="G61" s="10"/>
      <c r="H61" s="32"/>
      <c r="I61" s="10"/>
      <c r="J61" s="21"/>
      <c r="K61" s="62">
        <f t="shared" si="0"/>
      </c>
      <c r="L61" s="22"/>
      <c r="M61" s="21"/>
      <c r="N61" s="62">
        <f t="shared" si="3"/>
      </c>
      <c r="O61" s="22"/>
      <c r="P61" s="21"/>
      <c r="Q61" s="62">
        <f t="shared" si="4"/>
      </c>
      <c r="R61" s="22"/>
      <c r="S61" s="102"/>
      <c r="T61" s="103"/>
      <c r="U61" s="9"/>
      <c r="V61" s="89"/>
      <c r="W61" s="82"/>
    </row>
    <row r="62" spans="1:23" ht="15.75">
      <c r="A62" s="9">
        <v>57</v>
      </c>
      <c r="B62" s="10"/>
      <c r="C62" s="47"/>
      <c r="D62" s="10"/>
      <c r="E62" s="10"/>
      <c r="F62" s="10"/>
      <c r="G62" s="10"/>
      <c r="H62" s="10"/>
      <c r="I62" s="10"/>
      <c r="J62" s="21"/>
      <c r="K62" s="62">
        <f t="shared" si="0"/>
      </c>
      <c r="L62" s="22"/>
      <c r="M62" s="21"/>
      <c r="N62" s="62">
        <f t="shared" si="3"/>
      </c>
      <c r="O62" s="22"/>
      <c r="P62" s="21"/>
      <c r="Q62" s="62">
        <f t="shared" si="4"/>
      </c>
      <c r="R62" s="22"/>
      <c r="S62" s="98"/>
      <c r="T62" s="99"/>
      <c r="U62" s="71"/>
      <c r="V62" s="84"/>
      <c r="W62" s="77"/>
    </row>
    <row r="63" spans="1:23" ht="15.75">
      <c r="A63" s="9">
        <v>58</v>
      </c>
      <c r="B63" s="10"/>
      <c r="C63" s="47"/>
      <c r="D63" s="10"/>
      <c r="E63" s="10"/>
      <c r="F63" s="10"/>
      <c r="G63" s="10"/>
      <c r="H63" s="10"/>
      <c r="I63" s="10"/>
      <c r="J63" s="21"/>
      <c r="K63" s="62">
        <f t="shared" si="0"/>
      </c>
      <c r="L63" s="22"/>
      <c r="M63" s="21"/>
      <c r="N63" s="62">
        <f t="shared" si="3"/>
      </c>
      <c r="O63" s="22"/>
      <c r="P63" s="21"/>
      <c r="Q63" s="62">
        <f t="shared" si="4"/>
      </c>
      <c r="R63" s="22"/>
      <c r="S63" s="98"/>
      <c r="T63" s="99"/>
      <c r="U63" s="71"/>
      <c r="V63" s="84"/>
      <c r="W63" s="77"/>
    </row>
    <row r="64" spans="1:23" ht="15.75">
      <c r="A64" s="9">
        <v>59</v>
      </c>
      <c r="B64" s="10"/>
      <c r="C64" s="47"/>
      <c r="D64" s="10"/>
      <c r="E64" s="10"/>
      <c r="F64" s="10"/>
      <c r="G64" s="10"/>
      <c r="H64" s="10"/>
      <c r="I64" s="10"/>
      <c r="J64" s="21"/>
      <c r="K64" s="62">
        <f t="shared" si="0"/>
      </c>
      <c r="L64" s="22"/>
      <c r="M64" s="21"/>
      <c r="N64" s="62">
        <f t="shared" si="3"/>
      </c>
      <c r="O64" s="22"/>
      <c r="P64" s="21"/>
      <c r="Q64" s="62">
        <f t="shared" si="4"/>
      </c>
      <c r="R64" s="22"/>
      <c r="S64" s="98"/>
      <c r="T64" s="99"/>
      <c r="U64" s="71"/>
      <c r="V64" s="84"/>
      <c r="W64" s="77"/>
    </row>
    <row r="65" spans="1:23" ht="16.5" thickBot="1">
      <c r="A65" s="5">
        <v>60</v>
      </c>
      <c r="B65" s="14"/>
      <c r="C65" s="49"/>
      <c r="D65" s="14"/>
      <c r="E65" s="14"/>
      <c r="F65" s="14"/>
      <c r="G65" s="14"/>
      <c r="H65" s="14"/>
      <c r="I65" s="14"/>
      <c r="J65" s="18"/>
      <c r="K65" s="95">
        <f t="shared" si="0"/>
      </c>
      <c r="L65" s="25"/>
      <c r="M65" s="18"/>
      <c r="N65" s="95">
        <f t="shared" si="3"/>
      </c>
      <c r="O65" s="25"/>
      <c r="P65" s="18"/>
      <c r="Q65" s="95">
        <f t="shared" si="4"/>
      </c>
      <c r="R65" s="25"/>
      <c r="S65" s="104"/>
      <c r="T65" s="105"/>
      <c r="U65" s="74"/>
      <c r="V65" s="87"/>
      <c r="W65" s="80"/>
    </row>
    <row r="66" spans="1:23" ht="15.75">
      <c r="A66" s="9">
        <v>61</v>
      </c>
      <c r="B66" s="11"/>
      <c r="C66" s="47"/>
      <c r="D66" s="11"/>
      <c r="E66" s="11"/>
      <c r="F66" s="11"/>
      <c r="G66" s="11"/>
      <c r="H66" s="10"/>
      <c r="I66" s="10"/>
      <c r="J66" s="21"/>
      <c r="K66" s="62">
        <f t="shared" si="0"/>
      </c>
      <c r="L66" s="22"/>
      <c r="M66" s="21"/>
      <c r="N66" s="62">
        <f t="shared" si="3"/>
      </c>
      <c r="O66" s="22"/>
      <c r="P66" s="21"/>
      <c r="Q66" s="62">
        <f t="shared" si="4"/>
      </c>
      <c r="R66" s="22"/>
      <c r="S66" s="96"/>
      <c r="T66" s="97"/>
      <c r="U66" s="70"/>
      <c r="V66" s="83"/>
      <c r="W66" s="76"/>
    </row>
    <row r="67" spans="1:23" ht="15.75">
      <c r="A67" s="9">
        <v>62</v>
      </c>
      <c r="B67" s="11"/>
      <c r="C67" s="47"/>
      <c r="D67" s="11"/>
      <c r="E67" s="11"/>
      <c r="F67" s="11"/>
      <c r="G67" s="11"/>
      <c r="H67" s="10"/>
      <c r="I67" s="10"/>
      <c r="J67" s="21"/>
      <c r="K67" s="62">
        <f t="shared" si="0"/>
      </c>
      <c r="L67" s="22"/>
      <c r="M67" s="21"/>
      <c r="N67" s="62">
        <f t="shared" si="3"/>
      </c>
      <c r="O67" s="22"/>
      <c r="P67" s="21"/>
      <c r="Q67" s="62">
        <f t="shared" si="4"/>
      </c>
      <c r="R67" s="22"/>
      <c r="S67" s="98"/>
      <c r="T67" s="99"/>
      <c r="U67" s="71"/>
      <c r="V67" s="84"/>
      <c r="W67" s="77"/>
    </row>
    <row r="68" spans="1:23" ht="15.75">
      <c r="A68" s="9">
        <v>63</v>
      </c>
      <c r="B68" s="11"/>
      <c r="C68" s="47"/>
      <c r="D68" s="11"/>
      <c r="E68" s="11"/>
      <c r="F68" s="11"/>
      <c r="G68" s="11"/>
      <c r="H68" s="10"/>
      <c r="I68" s="10"/>
      <c r="J68" s="21"/>
      <c r="K68" s="62">
        <f t="shared" si="0"/>
      </c>
      <c r="L68" s="22"/>
      <c r="M68" s="21"/>
      <c r="N68" s="62">
        <f t="shared" si="3"/>
      </c>
      <c r="O68" s="22"/>
      <c r="P68" s="21"/>
      <c r="Q68" s="62">
        <f t="shared" si="4"/>
      </c>
      <c r="R68" s="22"/>
      <c r="S68" s="98"/>
      <c r="T68" s="99"/>
      <c r="U68" s="71"/>
      <c r="V68" s="84"/>
      <c r="W68" s="77"/>
    </row>
    <row r="69" spans="1:23" ht="15.75">
      <c r="A69" s="9">
        <v>64</v>
      </c>
      <c r="B69" s="11"/>
      <c r="C69" s="47"/>
      <c r="D69" s="11"/>
      <c r="E69" s="11"/>
      <c r="F69" s="11"/>
      <c r="G69" s="11"/>
      <c r="H69" s="10"/>
      <c r="I69" s="10"/>
      <c r="J69" s="21"/>
      <c r="K69" s="62">
        <f t="shared" si="0"/>
      </c>
      <c r="L69" s="22"/>
      <c r="M69" s="21"/>
      <c r="N69" s="62">
        <f t="shared" si="3"/>
      </c>
      <c r="O69" s="22"/>
      <c r="P69" s="21"/>
      <c r="Q69" s="62">
        <f t="shared" si="4"/>
      </c>
      <c r="R69" s="22"/>
      <c r="S69" s="98"/>
      <c r="T69" s="99"/>
      <c r="U69" s="71"/>
      <c r="V69" s="84"/>
      <c r="W69" s="77"/>
    </row>
    <row r="70" spans="1:23" ht="15.75">
      <c r="A70" s="12">
        <v>65</v>
      </c>
      <c r="B70" s="13"/>
      <c r="C70" s="48"/>
      <c r="D70" s="13"/>
      <c r="E70" s="13"/>
      <c r="F70" s="13"/>
      <c r="G70" s="13"/>
      <c r="H70" s="31"/>
      <c r="I70" s="27"/>
      <c r="J70" s="23"/>
      <c r="K70" s="94">
        <f aca="true" t="shared" si="5" ref="K70:K75">IF(J70="","",VLOOKUP(LEFT(J70,5),kyougi,2,0))</f>
      </c>
      <c r="L70" s="24"/>
      <c r="M70" s="23"/>
      <c r="N70" s="94">
        <f aca="true" t="shared" si="6" ref="N70:N75">IF(M70="","",VLOOKUP(LEFT(M70,5),kyougi,2,0))</f>
      </c>
      <c r="O70" s="24"/>
      <c r="P70" s="23"/>
      <c r="Q70" s="94">
        <f aca="true" t="shared" si="7" ref="Q70:Q75">IF(P70="","",VLOOKUP(LEFT(P70,5),kyougi,2,0))</f>
      </c>
      <c r="R70" s="45"/>
      <c r="S70" s="100"/>
      <c r="T70" s="101"/>
      <c r="U70" s="72"/>
      <c r="V70" s="85"/>
      <c r="W70" s="78"/>
    </row>
    <row r="71" spans="1:23" ht="15.75">
      <c r="A71" s="9">
        <v>66</v>
      </c>
      <c r="B71" s="11"/>
      <c r="C71" s="47"/>
      <c r="D71" s="11"/>
      <c r="E71" s="11"/>
      <c r="F71" s="11"/>
      <c r="G71" s="11"/>
      <c r="H71" s="32"/>
      <c r="I71" s="28"/>
      <c r="J71" s="21"/>
      <c r="K71" s="62">
        <f t="shared" si="5"/>
      </c>
      <c r="L71" s="22"/>
      <c r="M71" s="21"/>
      <c r="N71" s="62">
        <f t="shared" si="6"/>
      </c>
      <c r="O71" s="22"/>
      <c r="P71" s="21"/>
      <c r="Q71" s="62">
        <f t="shared" si="7"/>
      </c>
      <c r="R71" s="22"/>
      <c r="S71" s="102"/>
      <c r="T71" s="103"/>
      <c r="U71" s="73"/>
      <c r="V71" s="86"/>
      <c r="W71" s="79"/>
    </row>
    <row r="72" spans="1:23" ht="15.75">
      <c r="A72" s="9">
        <v>67</v>
      </c>
      <c r="B72" s="11"/>
      <c r="C72" s="47"/>
      <c r="D72" s="11"/>
      <c r="E72" s="11"/>
      <c r="F72" s="11"/>
      <c r="G72" s="11"/>
      <c r="H72" s="10"/>
      <c r="I72" s="10"/>
      <c r="J72" s="21"/>
      <c r="K72" s="62">
        <f t="shared" si="5"/>
      </c>
      <c r="L72" s="22"/>
      <c r="M72" s="21"/>
      <c r="N72" s="62">
        <f t="shared" si="6"/>
      </c>
      <c r="O72" s="22"/>
      <c r="P72" s="21"/>
      <c r="Q72" s="62">
        <f t="shared" si="7"/>
      </c>
      <c r="R72" s="22"/>
      <c r="S72" s="98"/>
      <c r="T72" s="99"/>
      <c r="U72" s="71"/>
      <c r="V72" s="84"/>
      <c r="W72" s="77"/>
    </row>
    <row r="73" spans="1:23" ht="15.75">
      <c r="A73" s="9">
        <v>68</v>
      </c>
      <c r="B73" s="11"/>
      <c r="C73" s="47"/>
      <c r="D73" s="11"/>
      <c r="E73" s="11"/>
      <c r="F73" s="11"/>
      <c r="G73" s="11"/>
      <c r="H73" s="10"/>
      <c r="I73" s="10"/>
      <c r="J73" s="21"/>
      <c r="K73" s="62">
        <f t="shared" si="5"/>
      </c>
      <c r="L73" s="22"/>
      <c r="M73" s="21"/>
      <c r="N73" s="62">
        <f t="shared" si="6"/>
      </c>
      <c r="O73" s="22"/>
      <c r="P73" s="21"/>
      <c r="Q73" s="62">
        <f t="shared" si="7"/>
      </c>
      <c r="R73" s="22"/>
      <c r="S73" s="98"/>
      <c r="T73" s="99"/>
      <c r="U73" s="71"/>
      <c r="V73" s="84"/>
      <c r="W73" s="77"/>
    </row>
    <row r="74" spans="1:23" ht="15.75">
      <c r="A74" s="9">
        <v>69</v>
      </c>
      <c r="B74" s="11"/>
      <c r="C74" s="47"/>
      <c r="D74" s="11"/>
      <c r="E74" s="11"/>
      <c r="F74" s="11"/>
      <c r="G74" s="11"/>
      <c r="H74" s="10"/>
      <c r="I74" s="10"/>
      <c r="J74" s="21"/>
      <c r="K74" s="62">
        <f t="shared" si="5"/>
      </c>
      <c r="L74" s="22"/>
      <c r="M74" s="21"/>
      <c r="N74" s="62">
        <f t="shared" si="6"/>
      </c>
      <c r="O74" s="22"/>
      <c r="P74" s="21"/>
      <c r="Q74" s="62">
        <f t="shared" si="7"/>
      </c>
      <c r="R74" s="22"/>
      <c r="S74" s="98"/>
      <c r="T74" s="99"/>
      <c r="U74" s="71"/>
      <c r="V74" s="84"/>
      <c r="W74" s="77"/>
    </row>
    <row r="75" spans="1:23" ht="16.5" thickBot="1">
      <c r="A75" s="5">
        <v>70</v>
      </c>
      <c r="B75" s="6"/>
      <c r="C75" s="49"/>
      <c r="D75" s="6"/>
      <c r="E75" s="6"/>
      <c r="F75" s="6"/>
      <c r="G75" s="6"/>
      <c r="H75" s="14"/>
      <c r="I75" s="14"/>
      <c r="J75" s="18"/>
      <c r="K75" s="95">
        <f t="shared" si="5"/>
      </c>
      <c r="L75" s="25"/>
      <c r="M75" s="18"/>
      <c r="N75" s="95">
        <f t="shared" si="6"/>
      </c>
      <c r="O75" s="25"/>
      <c r="P75" s="18"/>
      <c r="Q75" s="95">
        <f t="shared" si="7"/>
      </c>
      <c r="R75" s="25"/>
      <c r="S75" s="104"/>
      <c r="T75" s="105"/>
      <c r="U75" s="74"/>
      <c r="V75" s="87"/>
      <c r="W75" s="80"/>
    </row>
    <row r="76" spans="1:21" ht="15.75">
      <c r="A76" s="7"/>
      <c r="B76" t="s">
        <v>25</v>
      </c>
      <c r="C76" s="50"/>
      <c r="H76" s="42"/>
      <c r="I76" s="43"/>
      <c r="J76" s="43"/>
      <c r="K76" s="43"/>
      <c r="L76" s="56"/>
      <c r="M76" s="44"/>
      <c r="N76" s="57"/>
      <c r="O76" s="44"/>
      <c r="P76" s="44"/>
      <c r="Q76" s="58"/>
      <c r="R76" s="41"/>
      <c r="S76" s="41"/>
      <c r="T76" s="41"/>
      <c r="U76" s="35"/>
    </row>
    <row r="77" spans="1:21" ht="16.5" thickBot="1">
      <c r="A77" s="66" t="s">
        <v>27</v>
      </c>
      <c r="B77" s="68">
        <f>COUNTIF($H$6:$H$75,2)</f>
        <v>0</v>
      </c>
      <c r="C77" s="67"/>
      <c r="D77" s="68"/>
      <c r="E77" s="68"/>
      <c r="F77" s="68"/>
      <c r="G77" s="68"/>
      <c r="H77" s="7"/>
      <c r="I77" s="35"/>
      <c r="J77" s="35"/>
      <c r="K77" s="35"/>
      <c r="L77" s="38"/>
      <c r="M77" s="33"/>
      <c r="N77" s="55"/>
      <c r="O77" s="33"/>
      <c r="P77" s="90"/>
      <c r="Q77" s="33"/>
      <c r="R77" s="33"/>
      <c r="S77" s="33"/>
      <c r="T77" s="38"/>
      <c r="U77" s="35"/>
    </row>
    <row r="78" spans="1:20" ht="15.75">
      <c r="A78" s="15"/>
      <c r="C78" s="50"/>
      <c r="J78" s="16"/>
      <c r="K78" s="16"/>
      <c r="M78" s="26"/>
      <c r="T78"/>
    </row>
    <row r="79" spans="1:20" ht="15.75">
      <c r="A79" s="36"/>
      <c r="B79" s="41"/>
      <c r="C79" s="50"/>
      <c r="D79" s="37"/>
      <c r="E79" s="37"/>
      <c r="F79" s="37"/>
      <c r="G79" s="37"/>
      <c r="H79" s="37"/>
      <c r="I79" s="37"/>
      <c r="J79" s="41"/>
      <c r="K79" s="41"/>
      <c r="L79" s="41"/>
      <c r="M79" s="38"/>
      <c r="N79" s="40"/>
      <c r="O79" s="33"/>
      <c r="P79" s="33"/>
      <c r="Q79" s="33"/>
      <c r="R79" s="33"/>
      <c r="S79" s="41"/>
      <c r="T79" s="37"/>
    </row>
    <row r="80" spans="1:20" ht="15.75">
      <c r="A80" s="34"/>
      <c r="B80" s="35"/>
      <c r="C80" s="50"/>
      <c r="D80" s="37"/>
      <c r="E80" s="37"/>
      <c r="F80" s="37"/>
      <c r="G80" s="37"/>
      <c r="H80" s="35"/>
      <c r="I80" s="35"/>
      <c r="J80" s="33"/>
      <c r="K80" s="33"/>
      <c r="L80" s="33"/>
      <c r="M80" s="39"/>
      <c r="N80" s="40"/>
      <c r="O80" s="33"/>
      <c r="P80" s="33"/>
      <c r="Q80" s="33"/>
      <c r="R80" s="33"/>
      <c r="S80" s="41"/>
      <c r="T80" s="37"/>
    </row>
  </sheetData>
  <sheetProtection/>
  <mergeCells count="20">
    <mergeCell ref="M4:O4"/>
    <mergeCell ref="P4:R4"/>
    <mergeCell ref="S4:T4"/>
    <mergeCell ref="B1:D2"/>
    <mergeCell ref="F1:G1"/>
    <mergeCell ref="H1:I1"/>
    <mergeCell ref="R1:U1"/>
    <mergeCell ref="H2:I2"/>
    <mergeCell ref="J1:K1"/>
    <mergeCell ref="L1:N1"/>
    <mergeCell ref="V4:V5"/>
    <mergeCell ref="W4:W5"/>
    <mergeCell ref="F2:G2"/>
    <mergeCell ref="U4:U5"/>
    <mergeCell ref="O1:Q1"/>
    <mergeCell ref="J2:K2"/>
    <mergeCell ref="L2:N2"/>
    <mergeCell ref="O2:Q2"/>
    <mergeCell ref="R2:U2"/>
    <mergeCell ref="J4:L4"/>
  </mergeCells>
  <dataValidations count="7">
    <dataValidation type="textLength" allowBlank="1" showInputMessage="1" showErrorMessage="1" prompt="種目コード＆種別を入力&#10;" error="種別を入力してください" imeMode="halfAlpha" sqref="P6:P75 J6:J75 M6:M75">
      <formula1>5</formula1>
      <formula2>5</formula2>
    </dataValidation>
    <dataValidation allowBlank="1" imeMode="halfAlpha" sqref="C6:C75"/>
    <dataValidation allowBlank="1" imeMode="off" sqref="C76 C78:C80"/>
    <dataValidation type="textLength" allowBlank="1" showInputMessage="1" showErrorMessage="1" prompt="漢字以外は半角です" error="氏名は6文字以内でお願い致します" imeMode="halfKatakana" sqref="B6:B75">
      <formula1>2</formula1>
      <formula2>13</formula2>
    </dataValidation>
    <dataValidation allowBlank="1" showInputMessage="1" showErrorMessage="1" imeMode="halfAlpha" sqref="R6:R75 H6:I75 L6:L75 O6:O75"/>
    <dataValidation allowBlank="1" showInputMessage="1" showErrorMessage="1" imeMode="halfKatakana" sqref="D6:G75"/>
    <dataValidation type="list" allowBlank="1" showInputMessage="1" showErrorMessage="1" imeMode="fullAlpha" sqref="S6:T75">
      <formula1>"○"</formula1>
    </dataValidation>
  </dataValidations>
  <printOptions/>
  <pageMargins left="0.17" right="0.17" top="0.21" bottom="0.2" header="0.17" footer="0.17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2"/>
  <sheetViews>
    <sheetView zoomScalePageLayoutView="0" workbookViewId="0" topLeftCell="A1">
      <selection activeCell="F2" sqref="F2"/>
    </sheetView>
  </sheetViews>
  <sheetFormatPr defaultColWidth="8.66015625" defaultRowHeight="18"/>
  <cols>
    <col min="1" max="1" width="10.41015625" style="0" bestFit="1" customWidth="1"/>
    <col min="2" max="2" width="15.5" style="0" bestFit="1" customWidth="1"/>
    <col min="3" max="3" width="12.08203125" style="0" bestFit="1" customWidth="1"/>
    <col min="4" max="4" width="3.08203125" style="0" bestFit="1" customWidth="1"/>
    <col min="5" max="5" width="3.41015625" style="0" bestFit="1" customWidth="1"/>
    <col min="6" max="6" width="9.41015625" style="0" bestFit="1" customWidth="1"/>
    <col min="7" max="7" width="5.08203125" style="0" bestFit="1" customWidth="1"/>
    <col min="8" max="10" width="14.08203125" style="0" bestFit="1" customWidth="1"/>
    <col min="11" max="11" width="3.08203125" style="0" bestFit="1" customWidth="1"/>
    <col min="12" max="12" width="4.08203125" style="0" bestFit="1" customWidth="1"/>
    <col min="13" max="13" width="18.08203125" style="0" bestFit="1" customWidth="1"/>
  </cols>
  <sheetData>
    <row r="1" spans="1:13" ht="15.7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8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113</v>
      </c>
    </row>
    <row r="2" spans="1:13" ht="15.75">
      <c r="A2">
        <f>IF('申込一覧表A(男子)'!I6="","",'申込一覧表A(男子)'!H6*100000000+'申込一覧表A(男子)'!I6)</f>
      </c>
      <c r="B2">
        <f>IF('申込一覧表A(男子)'!B6="","",'申込一覧表A(男子)'!B6&amp;"("&amp;'申込一覧表A(男子)'!C6&amp;")")</f>
      </c>
      <c r="C2">
        <f>IF('申込一覧表A(男子)'!D6="","",'申込一覧表A(男子)'!D6)</f>
      </c>
      <c r="D2">
        <f>IF('申込一覧表A(男子)'!H6="","",'申込一覧表A(男子)'!H6)</f>
      </c>
      <c r="E2">
        <f>IF(A2="","",IF('申込一覧表A(男子)'!$F$2="","",VLOOKUP('申込一覧表A(男子)'!$F$2,koodo,1)))</f>
      </c>
      <c r="F2">
        <f>IF('申込一覧表A(男子)'!I6="","",'申込一覧表A(男子)'!W6)</f>
      </c>
      <c r="G2">
        <f>IF('申込一覧表A(男子)'!I6="","",'申込一覧表A(男子)'!I6)</f>
      </c>
      <c r="H2" s="37">
        <f>IF('申込一覧表A(男子)'!L6="","",'申込一覧表A(男子)'!L6&amp;" "&amp;'申込一覧表A(男子)'!M6)</f>
      </c>
      <c r="I2" s="37">
        <f>IF('申込一覧表A(男子)'!O6="","",'申込一覧表A(男子)'!O6&amp;" "&amp;'申込一覧表A(男子)'!P6)</f>
      </c>
      <c r="J2" s="37">
        <f>IF('申込一覧表A(男子)'!R6="","",'申込一覧表A(男子)'!R6&amp;" "&amp;'申込一覧表A(男子)'!S6)</f>
      </c>
      <c r="K2">
        <f>IF('申込一覧表A(男子)'!J6="","",'申込一覧表A(男子)'!J6)</f>
      </c>
      <c r="L2">
        <f>IF('申込一覧表A(男子)'!K6="","",'申込一覧表A(男子)'!K6)</f>
      </c>
      <c r="M2">
        <f>IF('申込一覧表A(男子)'!E6="","",'申込一覧表A(男子)'!E6)</f>
      </c>
    </row>
    <row r="3" spans="1:13" ht="15.75">
      <c r="A3">
        <f>IF('申込一覧表A(男子)'!I7="","",'申込一覧表A(男子)'!H7*100000000+'申込一覧表A(男子)'!I7)</f>
      </c>
      <c r="B3">
        <f>IF('申込一覧表A(男子)'!B7="","",'申込一覧表A(男子)'!B7&amp;"("&amp;'申込一覧表A(男子)'!C7&amp;")")</f>
      </c>
      <c r="C3">
        <f>IF('申込一覧表A(男子)'!D7="","",'申込一覧表A(男子)'!D7)</f>
      </c>
      <c r="D3">
        <f>IF('申込一覧表A(男子)'!H7="","",'申込一覧表A(男子)'!H7)</f>
      </c>
      <c r="E3">
        <f>IF(A3="","",IF('申込一覧表A(男子)'!$F$2="","",VLOOKUP('申込一覧表A(男子)'!$F$2,koodo,1)))</f>
      </c>
      <c r="F3">
        <f>IF('申込一覧表A(男子)'!I7="","",'申込一覧表A(男子)'!W7)</f>
      </c>
      <c r="G3">
        <f>IF('申込一覧表A(男子)'!I7="","",'申込一覧表A(男子)'!I7)</f>
      </c>
      <c r="H3" s="37">
        <f>IF('申込一覧表A(男子)'!L7="","",'申込一覧表A(男子)'!L7&amp;" "&amp;'申込一覧表A(男子)'!M7)</f>
      </c>
      <c r="I3" s="37">
        <f>IF('申込一覧表A(男子)'!O7="","",'申込一覧表A(男子)'!O7&amp;" "&amp;'申込一覧表A(男子)'!P7)</f>
      </c>
      <c r="J3" s="37">
        <f>IF('申込一覧表A(男子)'!R7="","",'申込一覧表A(男子)'!R7&amp;" "&amp;'申込一覧表A(男子)'!S7)</f>
      </c>
      <c r="K3">
        <f>IF('申込一覧表A(男子)'!J7="","",'申込一覧表A(男子)'!J7)</f>
      </c>
      <c r="L3">
        <f>IF('申込一覧表A(男子)'!K7="","",'申込一覧表A(男子)'!K7)</f>
      </c>
      <c r="M3">
        <f>IF('申込一覧表A(男子)'!E7="","",'申込一覧表A(男子)'!E7)</f>
      </c>
    </row>
    <row r="4" spans="1:13" ht="15.75">
      <c r="A4">
        <f>IF('申込一覧表A(男子)'!I8="","",'申込一覧表A(男子)'!H8*100000000+'申込一覧表A(男子)'!I8)</f>
      </c>
      <c r="B4">
        <f>IF('申込一覧表A(男子)'!B8="","",'申込一覧表A(男子)'!B8&amp;"("&amp;'申込一覧表A(男子)'!C8&amp;")")</f>
      </c>
      <c r="C4">
        <f>IF('申込一覧表A(男子)'!D8="","",'申込一覧表A(男子)'!D8)</f>
      </c>
      <c r="D4">
        <f>IF('申込一覧表A(男子)'!H8="","",'申込一覧表A(男子)'!H8)</f>
      </c>
      <c r="E4">
        <f>IF(A4="","",IF('申込一覧表A(男子)'!$F$2="","",VLOOKUP('申込一覧表A(男子)'!$F$2,koodo,1)))</f>
      </c>
      <c r="F4">
        <f>IF('申込一覧表A(男子)'!I8="","",'申込一覧表A(男子)'!W8)</f>
      </c>
      <c r="G4">
        <f>IF('申込一覧表A(男子)'!I8="","",'申込一覧表A(男子)'!I8)</f>
      </c>
      <c r="H4" s="37">
        <f>IF('申込一覧表A(男子)'!L8="","",'申込一覧表A(男子)'!L8&amp;" "&amp;'申込一覧表A(男子)'!M8)</f>
      </c>
      <c r="I4" s="37">
        <f>IF('申込一覧表A(男子)'!O8="","",'申込一覧表A(男子)'!O8&amp;" "&amp;'申込一覧表A(男子)'!P8)</f>
      </c>
      <c r="J4" s="37">
        <f>IF('申込一覧表A(男子)'!R8="","",'申込一覧表A(男子)'!R8&amp;" "&amp;'申込一覧表A(男子)'!S8)</f>
      </c>
      <c r="K4">
        <f>IF('申込一覧表A(男子)'!J8="","",'申込一覧表A(男子)'!J8)</f>
      </c>
      <c r="L4">
        <f>IF('申込一覧表A(男子)'!K8="","",'申込一覧表A(男子)'!K8)</f>
      </c>
      <c r="M4">
        <f>IF('申込一覧表A(男子)'!E8="","",'申込一覧表A(男子)'!E8)</f>
      </c>
    </row>
    <row r="5" spans="1:13" ht="15.75">
      <c r="A5">
        <f>IF('申込一覧表A(男子)'!I9="","",'申込一覧表A(男子)'!H9*100000000+'申込一覧表A(男子)'!I9)</f>
      </c>
      <c r="B5">
        <f>IF('申込一覧表A(男子)'!B9="","",'申込一覧表A(男子)'!B9&amp;"("&amp;'申込一覧表A(男子)'!C9&amp;")")</f>
      </c>
      <c r="C5">
        <f>IF('申込一覧表A(男子)'!D9="","",'申込一覧表A(男子)'!D9)</f>
      </c>
      <c r="D5">
        <f>IF('申込一覧表A(男子)'!H9="","",'申込一覧表A(男子)'!H9)</f>
      </c>
      <c r="E5">
        <f>IF(A5="","",IF('申込一覧表A(男子)'!$F$2="","",VLOOKUP('申込一覧表A(男子)'!$F$2,koodo,1)))</f>
      </c>
      <c r="F5">
        <f>IF('申込一覧表A(男子)'!I9="","",'申込一覧表A(男子)'!W9)</f>
      </c>
      <c r="G5">
        <f>IF('申込一覧表A(男子)'!I9="","",'申込一覧表A(男子)'!I9)</f>
      </c>
      <c r="H5" s="37">
        <f>IF('申込一覧表A(男子)'!L9="","",'申込一覧表A(男子)'!L9&amp;" "&amp;'申込一覧表A(男子)'!M9)</f>
      </c>
      <c r="I5" s="37">
        <f>IF('申込一覧表A(男子)'!O9="","",'申込一覧表A(男子)'!O9&amp;" "&amp;'申込一覧表A(男子)'!P9)</f>
      </c>
      <c r="J5" s="37">
        <f>IF('申込一覧表A(男子)'!R9="","",'申込一覧表A(男子)'!R9&amp;" "&amp;'申込一覧表A(男子)'!S9)</f>
      </c>
      <c r="K5">
        <f>IF('申込一覧表A(男子)'!J9="","",'申込一覧表A(男子)'!J9)</f>
      </c>
      <c r="L5">
        <f>IF('申込一覧表A(男子)'!K9="","",'申込一覧表A(男子)'!K9)</f>
      </c>
      <c r="M5">
        <f>IF('申込一覧表A(男子)'!E9="","",'申込一覧表A(男子)'!E9)</f>
      </c>
    </row>
    <row r="6" spans="1:13" ht="15.75">
      <c r="A6">
        <f>IF('申込一覧表A(男子)'!I10="","",'申込一覧表A(男子)'!H10*100000000+'申込一覧表A(男子)'!I10)</f>
      </c>
      <c r="B6">
        <f>IF('申込一覧表A(男子)'!B10="","",'申込一覧表A(男子)'!B10&amp;"("&amp;'申込一覧表A(男子)'!C10&amp;")")</f>
      </c>
      <c r="C6">
        <f>IF('申込一覧表A(男子)'!D10="","",'申込一覧表A(男子)'!D10)</f>
      </c>
      <c r="D6">
        <f>IF('申込一覧表A(男子)'!H10="","",'申込一覧表A(男子)'!H10)</f>
      </c>
      <c r="E6">
        <f>IF(A6="","",IF('申込一覧表A(男子)'!$F$2="","",VLOOKUP('申込一覧表A(男子)'!$F$2,koodo,1)))</f>
      </c>
      <c r="F6">
        <f>IF('申込一覧表A(男子)'!I10="","",'申込一覧表A(男子)'!W10)</f>
      </c>
      <c r="G6">
        <f>IF('申込一覧表A(男子)'!I10="","",'申込一覧表A(男子)'!I10)</f>
      </c>
      <c r="H6" s="37">
        <f>IF('申込一覧表A(男子)'!L10="","",'申込一覧表A(男子)'!L10&amp;" "&amp;'申込一覧表A(男子)'!M10)</f>
      </c>
      <c r="I6" s="37">
        <f>IF('申込一覧表A(男子)'!O10="","",'申込一覧表A(男子)'!O10&amp;" "&amp;'申込一覧表A(男子)'!P10)</f>
      </c>
      <c r="J6" s="37">
        <f>IF('申込一覧表A(男子)'!R10="","",'申込一覧表A(男子)'!R10&amp;" "&amp;'申込一覧表A(男子)'!S10)</f>
      </c>
      <c r="K6">
        <f>IF('申込一覧表A(男子)'!J10="","",'申込一覧表A(男子)'!J10)</f>
      </c>
      <c r="L6">
        <f>IF('申込一覧表A(男子)'!K10="","",'申込一覧表A(男子)'!K10)</f>
      </c>
      <c r="M6">
        <f>IF('申込一覧表A(男子)'!E10="","",'申込一覧表A(男子)'!E10)</f>
      </c>
    </row>
    <row r="7" spans="1:13" ht="15.75">
      <c r="A7">
        <f>IF('申込一覧表A(男子)'!I11="","",'申込一覧表A(男子)'!H11*100000000+'申込一覧表A(男子)'!I11)</f>
      </c>
      <c r="B7">
        <f>IF('申込一覧表A(男子)'!B11="","",'申込一覧表A(男子)'!B11&amp;"("&amp;'申込一覧表A(男子)'!C11&amp;")")</f>
      </c>
      <c r="C7">
        <f>IF('申込一覧表A(男子)'!D11="","",'申込一覧表A(男子)'!D11)</f>
      </c>
      <c r="D7">
        <f>IF('申込一覧表A(男子)'!H11="","",'申込一覧表A(男子)'!H11)</f>
      </c>
      <c r="E7">
        <f>IF(A7="","",IF('申込一覧表A(男子)'!$F$2="","",VLOOKUP('申込一覧表A(男子)'!$F$2,koodo,1)))</f>
      </c>
      <c r="F7">
        <f>IF('申込一覧表A(男子)'!I11="","",'申込一覧表A(男子)'!W11)</f>
      </c>
      <c r="G7">
        <f>IF('申込一覧表A(男子)'!I11="","",'申込一覧表A(男子)'!I11)</f>
      </c>
      <c r="H7" s="37">
        <f>IF('申込一覧表A(男子)'!L11="","",'申込一覧表A(男子)'!L11&amp;" "&amp;'申込一覧表A(男子)'!M11)</f>
      </c>
      <c r="I7" s="37">
        <f>IF('申込一覧表A(男子)'!O11="","",'申込一覧表A(男子)'!O11&amp;" "&amp;'申込一覧表A(男子)'!P11)</f>
      </c>
      <c r="J7" s="37">
        <f>IF('申込一覧表A(男子)'!R11="","",'申込一覧表A(男子)'!R11&amp;" "&amp;'申込一覧表A(男子)'!S11)</f>
      </c>
      <c r="K7">
        <f>IF('申込一覧表A(男子)'!J11="","",'申込一覧表A(男子)'!J11)</f>
      </c>
      <c r="L7">
        <f>IF('申込一覧表A(男子)'!K11="","",'申込一覧表A(男子)'!K11)</f>
      </c>
      <c r="M7">
        <f>IF('申込一覧表A(男子)'!E11="","",'申込一覧表A(男子)'!E11)</f>
      </c>
    </row>
    <row r="8" spans="1:13" ht="15.75">
      <c r="A8">
        <f>IF('申込一覧表A(男子)'!I12="","",'申込一覧表A(男子)'!H12*100000000+'申込一覧表A(男子)'!I12)</f>
      </c>
      <c r="B8">
        <f>IF('申込一覧表A(男子)'!B12="","",'申込一覧表A(男子)'!B12&amp;"("&amp;'申込一覧表A(男子)'!C12&amp;")")</f>
      </c>
      <c r="C8">
        <f>IF('申込一覧表A(男子)'!D12="","",'申込一覧表A(男子)'!D12)</f>
      </c>
      <c r="D8">
        <f>IF('申込一覧表A(男子)'!H12="","",'申込一覧表A(男子)'!H12)</f>
      </c>
      <c r="E8">
        <f>IF(A8="","",IF('申込一覧表A(男子)'!$F$2="","",VLOOKUP('申込一覧表A(男子)'!$F$2,koodo,1)))</f>
      </c>
      <c r="F8">
        <f>IF('申込一覧表A(男子)'!I12="","",'申込一覧表A(男子)'!W12)</f>
      </c>
      <c r="G8">
        <f>IF('申込一覧表A(男子)'!I12="","",'申込一覧表A(男子)'!I12)</f>
      </c>
      <c r="H8" s="37">
        <f>IF('申込一覧表A(男子)'!L12="","",'申込一覧表A(男子)'!L12&amp;" "&amp;'申込一覧表A(男子)'!M12)</f>
      </c>
      <c r="I8" s="37">
        <f>IF('申込一覧表A(男子)'!O12="","",'申込一覧表A(男子)'!O12&amp;" "&amp;'申込一覧表A(男子)'!P12)</f>
      </c>
      <c r="J8" s="37">
        <f>IF('申込一覧表A(男子)'!R12="","",'申込一覧表A(男子)'!R12&amp;" "&amp;'申込一覧表A(男子)'!S12)</f>
      </c>
      <c r="K8">
        <f>IF('申込一覧表A(男子)'!J12="","",'申込一覧表A(男子)'!J12)</f>
      </c>
      <c r="L8">
        <f>IF('申込一覧表A(男子)'!K12="","",'申込一覧表A(男子)'!K12)</f>
      </c>
      <c r="M8">
        <f>IF('申込一覧表A(男子)'!E12="","",'申込一覧表A(男子)'!E12)</f>
      </c>
    </row>
    <row r="9" spans="1:13" ht="15.75">
      <c r="A9">
        <f>IF('申込一覧表A(男子)'!I13="","",'申込一覧表A(男子)'!H13*100000000+'申込一覧表A(男子)'!I13)</f>
      </c>
      <c r="B9">
        <f>IF('申込一覧表A(男子)'!B13="","",'申込一覧表A(男子)'!B13&amp;"("&amp;'申込一覧表A(男子)'!C13&amp;")")</f>
      </c>
      <c r="C9">
        <f>IF('申込一覧表A(男子)'!D13="","",'申込一覧表A(男子)'!D13)</f>
      </c>
      <c r="D9">
        <f>IF('申込一覧表A(男子)'!H13="","",'申込一覧表A(男子)'!H13)</f>
      </c>
      <c r="E9">
        <f>IF(A9="","",IF('申込一覧表A(男子)'!$F$2="","",VLOOKUP('申込一覧表A(男子)'!$F$2,koodo,1)))</f>
      </c>
      <c r="F9">
        <f>IF('申込一覧表A(男子)'!I13="","",'申込一覧表A(男子)'!W13)</f>
      </c>
      <c r="G9">
        <f>IF('申込一覧表A(男子)'!I13="","",'申込一覧表A(男子)'!I13)</f>
      </c>
      <c r="H9" s="37">
        <f>IF('申込一覧表A(男子)'!L13="","",'申込一覧表A(男子)'!L13&amp;" "&amp;'申込一覧表A(男子)'!M13)</f>
      </c>
      <c r="I9" s="37">
        <f>IF('申込一覧表A(男子)'!O13="","",'申込一覧表A(男子)'!O13&amp;" "&amp;'申込一覧表A(男子)'!P13)</f>
      </c>
      <c r="J9" s="37">
        <f>IF('申込一覧表A(男子)'!R13="","",'申込一覧表A(男子)'!R13&amp;" "&amp;'申込一覧表A(男子)'!S13)</f>
      </c>
      <c r="K9">
        <f>IF('申込一覧表A(男子)'!J13="","",'申込一覧表A(男子)'!J13)</f>
      </c>
      <c r="L9">
        <f>IF('申込一覧表A(男子)'!K13="","",'申込一覧表A(男子)'!K13)</f>
      </c>
      <c r="M9">
        <f>IF('申込一覧表A(男子)'!E13="","",'申込一覧表A(男子)'!E13)</f>
      </c>
    </row>
    <row r="10" spans="1:13" ht="15.75">
      <c r="A10">
        <f>IF('申込一覧表A(男子)'!I14="","",'申込一覧表A(男子)'!H14*100000000+'申込一覧表A(男子)'!I14)</f>
      </c>
      <c r="B10">
        <f>IF('申込一覧表A(男子)'!B14="","",'申込一覧表A(男子)'!B14&amp;"("&amp;'申込一覧表A(男子)'!C14&amp;")")</f>
      </c>
      <c r="C10">
        <f>IF('申込一覧表A(男子)'!D14="","",'申込一覧表A(男子)'!D14)</f>
      </c>
      <c r="D10">
        <f>IF('申込一覧表A(男子)'!H14="","",'申込一覧表A(男子)'!H14)</f>
      </c>
      <c r="E10">
        <f>IF(A10="","",IF('申込一覧表A(男子)'!$F$2="","",VLOOKUP('申込一覧表A(男子)'!$F$2,koodo,1)))</f>
      </c>
      <c r="F10">
        <f>IF('申込一覧表A(男子)'!I14="","",'申込一覧表A(男子)'!W14)</f>
      </c>
      <c r="G10">
        <f>IF('申込一覧表A(男子)'!I14="","",'申込一覧表A(男子)'!I14)</f>
      </c>
      <c r="H10" s="37">
        <f>IF('申込一覧表A(男子)'!L14="","",'申込一覧表A(男子)'!L14&amp;" "&amp;'申込一覧表A(男子)'!M14)</f>
      </c>
      <c r="I10" s="37">
        <f>IF('申込一覧表A(男子)'!O14="","",'申込一覧表A(男子)'!O14&amp;" "&amp;'申込一覧表A(男子)'!P14)</f>
      </c>
      <c r="J10" s="37">
        <f>IF('申込一覧表A(男子)'!R14="","",'申込一覧表A(男子)'!R14&amp;" "&amp;'申込一覧表A(男子)'!S14)</f>
      </c>
      <c r="K10">
        <f>IF('申込一覧表A(男子)'!J14="","",'申込一覧表A(男子)'!J14)</f>
      </c>
      <c r="L10">
        <f>IF('申込一覧表A(男子)'!K14="","",'申込一覧表A(男子)'!K14)</f>
      </c>
      <c r="M10">
        <f>IF('申込一覧表A(男子)'!E14="","",'申込一覧表A(男子)'!E14)</f>
      </c>
    </row>
    <row r="11" spans="1:13" ht="15.75">
      <c r="A11">
        <f>IF('申込一覧表A(男子)'!I15="","",'申込一覧表A(男子)'!H15*100000000+'申込一覧表A(男子)'!I15)</f>
      </c>
      <c r="B11">
        <f>IF('申込一覧表A(男子)'!B15="","",'申込一覧表A(男子)'!B15&amp;"("&amp;'申込一覧表A(男子)'!C15&amp;")")</f>
      </c>
      <c r="C11">
        <f>IF('申込一覧表A(男子)'!D15="","",'申込一覧表A(男子)'!D15)</f>
      </c>
      <c r="D11">
        <f>IF('申込一覧表A(男子)'!H15="","",'申込一覧表A(男子)'!H15)</f>
      </c>
      <c r="E11">
        <f>IF(A11="","",IF('申込一覧表A(男子)'!$F$2="","",VLOOKUP('申込一覧表A(男子)'!$F$2,koodo,1)))</f>
      </c>
      <c r="F11">
        <f>IF('申込一覧表A(男子)'!I15="","",'申込一覧表A(男子)'!W15)</f>
      </c>
      <c r="G11">
        <f>IF('申込一覧表A(男子)'!I15="","",'申込一覧表A(男子)'!I15)</f>
      </c>
      <c r="H11" s="37">
        <f>IF('申込一覧表A(男子)'!L15="","",'申込一覧表A(男子)'!L15&amp;" "&amp;'申込一覧表A(男子)'!M15)</f>
      </c>
      <c r="I11" s="37">
        <f>IF('申込一覧表A(男子)'!O15="","",'申込一覧表A(男子)'!O15&amp;" "&amp;'申込一覧表A(男子)'!P15)</f>
      </c>
      <c r="J11" s="37">
        <f>IF('申込一覧表A(男子)'!R15="","",'申込一覧表A(男子)'!R15&amp;" "&amp;'申込一覧表A(男子)'!S15)</f>
      </c>
      <c r="K11">
        <f>IF('申込一覧表A(男子)'!J15="","",'申込一覧表A(男子)'!J15)</f>
      </c>
      <c r="L11">
        <f>IF('申込一覧表A(男子)'!K15="","",'申込一覧表A(男子)'!K15)</f>
      </c>
      <c r="M11">
        <f>IF('申込一覧表A(男子)'!E15="","",'申込一覧表A(男子)'!E15)</f>
      </c>
    </row>
    <row r="12" spans="1:13" ht="15.75">
      <c r="A12">
        <f>IF('申込一覧表A(男子)'!I16="","",'申込一覧表A(男子)'!H16*100000000+'申込一覧表A(男子)'!I16)</f>
      </c>
      <c r="B12">
        <f>IF('申込一覧表A(男子)'!B16="","",'申込一覧表A(男子)'!B16&amp;"("&amp;'申込一覧表A(男子)'!C16&amp;")")</f>
      </c>
      <c r="C12">
        <f>IF('申込一覧表A(男子)'!D16="","",'申込一覧表A(男子)'!D16)</f>
      </c>
      <c r="D12">
        <f>IF('申込一覧表A(男子)'!H16="","",'申込一覧表A(男子)'!H16)</f>
      </c>
      <c r="E12">
        <f>IF(A12="","",IF('申込一覧表A(男子)'!$F$2="","",VLOOKUP('申込一覧表A(男子)'!$F$2,koodo,1)))</f>
      </c>
      <c r="F12">
        <f>IF('申込一覧表A(男子)'!I16="","",'申込一覧表A(男子)'!W16)</f>
      </c>
      <c r="G12">
        <f>IF('申込一覧表A(男子)'!I16="","",'申込一覧表A(男子)'!I16)</f>
      </c>
      <c r="H12" s="37">
        <f>IF('申込一覧表A(男子)'!L16="","",'申込一覧表A(男子)'!L16&amp;" "&amp;'申込一覧表A(男子)'!M16)</f>
      </c>
      <c r="I12" s="37">
        <f>IF('申込一覧表A(男子)'!O16="","",'申込一覧表A(男子)'!O16&amp;" "&amp;'申込一覧表A(男子)'!P16)</f>
      </c>
      <c r="J12" s="37">
        <f>IF('申込一覧表A(男子)'!R16="","",'申込一覧表A(男子)'!R16&amp;" "&amp;'申込一覧表A(男子)'!S16)</f>
      </c>
      <c r="K12">
        <f>IF('申込一覧表A(男子)'!J16="","",'申込一覧表A(男子)'!J16)</f>
      </c>
      <c r="L12">
        <f>IF('申込一覧表A(男子)'!K16="","",'申込一覧表A(男子)'!K16)</f>
      </c>
      <c r="M12">
        <f>IF('申込一覧表A(男子)'!E16="","",'申込一覧表A(男子)'!E16)</f>
      </c>
    </row>
    <row r="13" spans="1:13" ht="15.75">
      <c r="A13">
        <f>IF('申込一覧表A(男子)'!I17="","",'申込一覧表A(男子)'!H17*100000000+'申込一覧表A(男子)'!I17)</f>
      </c>
      <c r="B13">
        <f>IF('申込一覧表A(男子)'!B17="","",'申込一覧表A(男子)'!B17&amp;"("&amp;'申込一覧表A(男子)'!C17&amp;")")</f>
      </c>
      <c r="C13">
        <f>IF('申込一覧表A(男子)'!D17="","",'申込一覧表A(男子)'!D17)</f>
      </c>
      <c r="D13">
        <f>IF('申込一覧表A(男子)'!H17="","",'申込一覧表A(男子)'!H17)</f>
      </c>
      <c r="E13">
        <f>IF(A13="","",IF('申込一覧表A(男子)'!$F$2="","",VLOOKUP('申込一覧表A(男子)'!$F$2,koodo,1)))</f>
      </c>
      <c r="F13">
        <f>IF('申込一覧表A(男子)'!I17="","",'申込一覧表A(男子)'!W17)</f>
      </c>
      <c r="G13">
        <f>IF('申込一覧表A(男子)'!I17="","",'申込一覧表A(男子)'!I17)</f>
      </c>
      <c r="H13" s="37">
        <f>IF('申込一覧表A(男子)'!L17="","",'申込一覧表A(男子)'!L17&amp;" "&amp;'申込一覧表A(男子)'!M17)</f>
      </c>
      <c r="I13" s="37">
        <f>IF('申込一覧表A(男子)'!O17="","",'申込一覧表A(男子)'!O17&amp;" "&amp;'申込一覧表A(男子)'!P17)</f>
      </c>
      <c r="J13" s="37">
        <f>IF('申込一覧表A(男子)'!R17="","",'申込一覧表A(男子)'!R17&amp;" "&amp;'申込一覧表A(男子)'!S17)</f>
      </c>
      <c r="K13">
        <f>IF('申込一覧表A(男子)'!J17="","",'申込一覧表A(男子)'!J17)</f>
      </c>
      <c r="L13">
        <f>IF('申込一覧表A(男子)'!K17="","",'申込一覧表A(男子)'!K17)</f>
      </c>
      <c r="M13">
        <f>IF('申込一覧表A(男子)'!E17="","",'申込一覧表A(男子)'!E17)</f>
      </c>
    </row>
    <row r="14" spans="1:13" ht="15.75">
      <c r="A14">
        <f>IF('申込一覧表A(男子)'!I18="","",'申込一覧表A(男子)'!H18*100000000+'申込一覧表A(男子)'!I18)</f>
      </c>
      <c r="B14">
        <f>IF('申込一覧表A(男子)'!B18="","",'申込一覧表A(男子)'!B18&amp;"("&amp;'申込一覧表A(男子)'!C18&amp;")")</f>
      </c>
      <c r="C14">
        <f>IF('申込一覧表A(男子)'!D18="","",'申込一覧表A(男子)'!D18)</f>
      </c>
      <c r="D14">
        <f>IF('申込一覧表A(男子)'!H18="","",'申込一覧表A(男子)'!H18)</f>
      </c>
      <c r="E14">
        <f>IF(A14="","",IF('申込一覧表A(男子)'!$F$2="","",VLOOKUP('申込一覧表A(男子)'!$F$2,koodo,1)))</f>
      </c>
      <c r="F14">
        <f>IF('申込一覧表A(男子)'!I18="","",'申込一覧表A(男子)'!W18)</f>
      </c>
      <c r="G14">
        <f>IF('申込一覧表A(男子)'!I18="","",'申込一覧表A(男子)'!I18)</f>
      </c>
      <c r="H14" s="37">
        <f>IF('申込一覧表A(男子)'!L18="","",'申込一覧表A(男子)'!L18&amp;" "&amp;'申込一覧表A(男子)'!M18)</f>
      </c>
      <c r="I14" s="37">
        <f>IF('申込一覧表A(男子)'!O18="","",'申込一覧表A(男子)'!O18&amp;" "&amp;'申込一覧表A(男子)'!P18)</f>
      </c>
      <c r="J14" s="37">
        <f>IF('申込一覧表A(男子)'!R18="","",'申込一覧表A(男子)'!R18&amp;" "&amp;'申込一覧表A(男子)'!S18)</f>
      </c>
      <c r="K14">
        <f>IF('申込一覧表A(男子)'!J18="","",'申込一覧表A(男子)'!J18)</f>
      </c>
      <c r="L14">
        <f>IF('申込一覧表A(男子)'!K18="","",'申込一覧表A(男子)'!K18)</f>
      </c>
      <c r="M14">
        <f>IF('申込一覧表A(男子)'!E18="","",'申込一覧表A(男子)'!E18)</f>
      </c>
    </row>
    <row r="15" spans="1:13" ht="15.75">
      <c r="A15">
        <f>IF('申込一覧表A(男子)'!I19="","",'申込一覧表A(男子)'!H19*100000000+'申込一覧表A(男子)'!I19)</f>
      </c>
      <c r="B15">
        <f>IF('申込一覧表A(男子)'!B19="","",'申込一覧表A(男子)'!B19&amp;"("&amp;'申込一覧表A(男子)'!C19&amp;")")</f>
      </c>
      <c r="C15">
        <f>IF('申込一覧表A(男子)'!D19="","",'申込一覧表A(男子)'!D19)</f>
      </c>
      <c r="D15">
        <f>IF('申込一覧表A(男子)'!H19="","",'申込一覧表A(男子)'!H19)</f>
      </c>
      <c r="E15">
        <f>IF(A15="","",IF('申込一覧表A(男子)'!$F$2="","",VLOOKUP('申込一覧表A(男子)'!$F$2,koodo,1)))</f>
      </c>
      <c r="F15">
        <f>IF('申込一覧表A(男子)'!I19="","",'申込一覧表A(男子)'!W19)</f>
      </c>
      <c r="G15">
        <f>IF('申込一覧表A(男子)'!I19="","",'申込一覧表A(男子)'!I19)</f>
      </c>
      <c r="H15" s="37">
        <f>IF('申込一覧表A(男子)'!L19="","",'申込一覧表A(男子)'!L19&amp;" "&amp;'申込一覧表A(男子)'!M19)</f>
      </c>
      <c r="I15" s="37">
        <f>IF('申込一覧表A(男子)'!O19="","",'申込一覧表A(男子)'!O19&amp;" "&amp;'申込一覧表A(男子)'!P19)</f>
      </c>
      <c r="J15" s="37">
        <f>IF('申込一覧表A(男子)'!R19="","",'申込一覧表A(男子)'!R19&amp;" "&amp;'申込一覧表A(男子)'!S19)</f>
      </c>
      <c r="K15">
        <f>IF('申込一覧表A(男子)'!J19="","",'申込一覧表A(男子)'!J19)</f>
      </c>
      <c r="L15">
        <f>IF('申込一覧表A(男子)'!K19="","",'申込一覧表A(男子)'!K19)</f>
      </c>
      <c r="M15">
        <f>IF('申込一覧表A(男子)'!E19="","",'申込一覧表A(男子)'!E19)</f>
      </c>
    </row>
    <row r="16" spans="1:13" ht="15.75">
      <c r="A16">
        <f>IF('申込一覧表A(男子)'!I20="","",'申込一覧表A(男子)'!H20*100000000+'申込一覧表A(男子)'!I20)</f>
      </c>
      <c r="B16">
        <f>IF('申込一覧表A(男子)'!B20="","",'申込一覧表A(男子)'!B20&amp;"("&amp;'申込一覧表A(男子)'!C20&amp;")")</f>
      </c>
      <c r="C16">
        <f>IF('申込一覧表A(男子)'!D20="","",'申込一覧表A(男子)'!D20)</f>
      </c>
      <c r="D16">
        <f>IF('申込一覧表A(男子)'!H20="","",'申込一覧表A(男子)'!H20)</f>
      </c>
      <c r="E16">
        <f>IF(A16="","",IF('申込一覧表A(男子)'!$F$2="","",VLOOKUP('申込一覧表A(男子)'!$F$2,koodo,1)))</f>
      </c>
      <c r="F16">
        <f>IF('申込一覧表A(男子)'!I20="","",'申込一覧表A(男子)'!W20)</f>
      </c>
      <c r="G16">
        <f>IF('申込一覧表A(男子)'!I20="","",'申込一覧表A(男子)'!I20)</f>
      </c>
      <c r="H16" s="37">
        <f>IF('申込一覧表A(男子)'!L20="","",'申込一覧表A(男子)'!L20&amp;" "&amp;'申込一覧表A(男子)'!M20)</f>
      </c>
      <c r="I16" s="37">
        <f>IF('申込一覧表A(男子)'!O20="","",'申込一覧表A(男子)'!O20&amp;" "&amp;'申込一覧表A(男子)'!P20)</f>
      </c>
      <c r="J16" s="37">
        <f>IF('申込一覧表A(男子)'!R20="","",'申込一覧表A(男子)'!R20&amp;" "&amp;'申込一覧表A(男子)'!S20)</f>
      </c>
      <c r="K16">
        <f>IF('申込一覧表A(男子)'!J20="","",'申込一覧表A(男子)'!J20)</f>
      </c>
      <c r="L16">
        <f>IF('申込一覧表A(男子)'!K20="","",'申込一覧表A(男子)'!K20)</f>
      </c>
      <c r="M16">
        <f>IF('申込一覧表A(男子)'!E20="","",'申込一覧表A(男子)'!E20)</f>
      </c>
    </row>
    <row r="17" spans="1:13" ht="15.75">
      <c r="A17">
        <f>IF('申込一覧表A(男子)'!I21="","",'申込一覧表A(男子)'!H21*100000000+'申込一覧表A(男子)'!I21)</f>
      </c>
      <c r="B17">
        <f>IF('申込一覧表A(男子)'!B21="","",'申込一覧表A(男子)'!B21&amp;"("&amp;'申込一覧表A(男子)'!C21&amp;")")</f>
      </c>
      <c r="C17">
        <f>IF('申込一覧表A(男子)'!D21="","",'申込一覧表A(男子)'!D21)</f>
      </c>
      <c r="D17">
        <f>IF('申込一覧表A(男子)'!H21="","",'申込一覧表A(男子)'!H21)</f>
      </c>
      <c r="E17">
        <f>IF(A17="","",IF('申込一覧表A(男子)'!$F$2="","",VLOOKUP('申込一覧表A(男子)'!$F$2,koodo,1)))</f>
      </c>
      <c r="F17">
        <f>IF('申込一覧表A(男子)'!I21="","",'申込一覧表A(男子)'!W21)</f>
      </c>
      <c r="G17">
        <f>IF('申込一覧表A(男子)'!I21="","",'申込一覧表A(男子)'!I21)</f>
      </c>
      <c r="H17" s="37">
        <f>IF('申込一覧表A(男子)'!L21="","",'申込一覧表A(男子)'!L21&amp;" "&amp;'申込一覧表A(男子)'!M21)</f>
      </c>
      <c r="I17" s="37">
        <f>IF('申込一覧表A(男子)'!O21="","",'申込一覧表A(男子)'!O21&amp;" "&amp;'申込一覧表A(男子)'!P21)</f>
      </c>
      <c r="J17" s="37">
        <f>IF('申込一覧表A(男子)'!R21="","",'申込一覧表A(男子)'!R21&amp;" "&amp;'申込一覧表A(男子)'!S21)</f>
      </c>
      <c r="K17">
        <f>IF('申込一覧表A(男子)'!J21="","",'申込一覧表A(男子)'!J21)</f>
      </c>
      <c r="L17">
        <f>IF('申込一覧表A(男子)'!K21="","",'申込一覧表A(男子)'!K21)</f>
      </c>
      <c r="M17">
        <f>IF('申込一覧表A(男子)'!E21="","",'申込一覧表A(男子)'!E21)</f>
      </c>
    </row>
    <row r="18" spans="1:13" ht="15.75">
      <c r="A18">
        <f>IF('申込一覧表A(男子)'!I22="","",'申込一覧表A(男子)'!H22*100000000+'申込一覧表A(男子)'!I22)</f>
      </c>
      <c r="B18">
        <f>IF('申込一覧表A(男子)'!B22="","",'申込一覧表A(男子)'!B22&amp;"("&amp;'申込一覧表A(男子)'!C22&amp;")")</f>
      </c>
      <c r="C18">
        <f>IF('申込一覧表A(男子)'!D22="","",'申込一覧表A(男子)'!D22)</f>
      </c>
      <c r="D18">
        <f>IF('申込一覧表A(男子)'!H22="","",'申込一覧表A(男子)'!H22)</f>
      </c>
      <c r="E18">
        <f>IF(A18="","",IF('申込一覧表A(男子)'!$F$2="","",VLOOKUP('申込一覧表A(男子)'!$F$2,koodo,1)))</f>
      </c>
      <c r="F18">
        <f>IF('申込一覧表A(男子)'!I22="","",'申込一覧表A(男子)'!W22)</f>
      </c>
      <c r="G18">
        <f>IF('申込一覧表A(男子)'!I22="","",'申込一覧表A(男子)'!I22)</f>
      </c>
      <c r="H18" s="37">
        <f>IF('申込一覧表A(男子)'!L22="","",'申込一覧表A(男子)'!L22&amp;" "&amp;'申込一覧表A(男子)'!M22)</f>
      </c>
      <c r="I18" s="37">
        <f>IF('申込一覧表A(男子)'!O22="","",'申込一覧表A(男子)'!O22&amp;" "&amp;'申込一覧表A(男子)'!P22)</f>
      </c>
      <c r="J18" s="37">
        <f>IF('申込一覧表A(男子)'!R22="","",'申込一覧表A(男子)'!R22&amp;" "&amp;'申込一覧表A(男子)'!S22)</f>
      </c>
      <c r="K18">
        <f>IF('申込一覧表A(男子)'!J22="","",'申込一覧表A(男子)'!J22)</f>
      </c>
      <c r="L18">
        <f>IF('申込一覧表A(男子)'!K22="","",'申込一覧表A(男子)'!K22)</f>
      </c>
      <c r="M18">
        <f>IF('申込一覧表A(男子)'!E22="","",'申込一覧表A(男子)'!E22)</f>
      </c>
    </row>
    <row r="19" spans="1:13" ht="15.75">
      <c r="A19">
        <f>IF('申込一覧表A(男子)'!I23="","",'申込一覧表A(男子)'!H23*100000000+'申込一覧表A(男子)'!I23)</f>
      </c>
      <c r="B19">
        <f>IF('申込一覧表A(男子)'!B23="","",'申込一覧表A(男子)'!B23&amp;"("&amp;'申込一覧表A(男子)'!C23&amp;")")</f>
      </c>
      <c r="C19">
        <f>IF('申込一覧表A(男子)'!D23="","",'申込一覧表A(男子)'!D23)</f>
      </c>
      <c r="D19">
        <f>IF('申込一覧表A(男子)'!H23="","",'申込一覧表A(男子)'!H23)</f>
      </c>
      <c r="E19">
        <f>IF(A19="","",IF('申込一覧表A(男子)'!$F$2="","",VLOOKUP('申込一覧表A(男子)'!$F$2,koodo,1)))</f>
      </c>
      <c r="F19">
        <f>IF('申込一覧表A(男子)'!I23="","",'申込一覧表A(男子)'!W23)</f>
      </c>
      <c r="G19">
        <f>IF('申込一覧表A(男子)'!I23="","",'申込一覧表A(男子)'!I23)</f>
      </c>
      <c r="H19" s="37">
        <f>IF('申込一覧表A(男子)'!L23="","",'申込一覧表A(男子)'!L23&amp;" "&amp;'申込一覧表A(男子)'!M23)</f>
      </c>
      <c r="I19" s="37">
        <f>IF('申込一覧表A(男子)'!O23="","",'申込一覧表A(男子)'!O23&amp;" "&amp;'申込一覧表A(男子)'!P23)</f>
      </c>
      <c r="J19" s="37">
        <f>IF('申込一覧表A(男子)'!R23="","",'申込一覧表A(男子)'!R23&amp;" "&amp;'申込一覧表A(男子)'!S23)</f>
      </c>
      <c r="K19">
        <f>IF('申込一覧表A(男子)'!J23="","",'申込一覧表A(男子)'!J23)</f>
      </c>
      <c r="L19">
        <f>IF('申込一覧表A(男子)'!K23="","",'申込一覧表A(男子)'!K23)</f>
      </c>
      <c r="M19">
        <f>IF('申込一覧表A(男子)'!E23="","",'申込一覧表A(男子)'!E23)</f>
      </c>
    </row>
    <row r="20" spans="1:13" ht="15.75">
      <c r="A20">
        <f>IF('申込一覧表A(男子)'!I24="","",'申込一覧表A(男子)'!H24*100000000+'申込一覧表A(男子)'!I24)</f>
      </c>
      <c r="B20">
        <f>IF('申込一覧表A(男子)'!B24="","",'申込一覧表A(男子)'!B24&amp;"("&amp;'申込一覧表A(男子)'!C24&amp;")")</f>
      </c>
      <c r="C20">
        <f>IF('申込一覧表A(男子)'!D24="","",'申込一覧表A(男子)'!D24)</f>
      </c>
      <c r="D20">
        <f>IF('申込一覧表A(男子)'!H24="","",'申込一覧表A(男子)'!H24)</f>
      </c>
      <c r="E20">
        <f>IF(A20="","",IF('申込一覧表A(男子)'!$F$2="","",VLOOKUP('申込一覧表A(男子)'!$F$2,koodo,1)))</f>
      </c>
      <c r="F20">
        <f>IF('申込一覧表A(男子)'!I24="","",'申込一覧表A(男子)'!W24)</f>
      </c>
      <c r="G20">
        <f>IF('申込一覧表A(男子)'!I24="","",'申込一覧表A(男子)'!I24)</f>
      </c>
      <c r="H20" s="37">
        <f>IF('申込一覧表A(男子)'!L24="","",'申込一覧表A(男子)'!L24&amp;" "&amp;'申込一覧表A(男子)'!M24)</f>
      </c>
      <c r="I20" s="37">
        <f>IF('申込一覧表A(男子)'!O24="","",'申込一覧表A(男子)'!O24&amp;" "&amp;'申込一覧表A(男子)'!P24)</f>
      </c>
      <c r="J20" s="37">
        <f>IF('申込一覧表A(男子)'!R24="","",'申込一覧表A(男子)'!R24&amp;" "&amp;'申込一覧表A(男子)'!S24)</f>
      </c>
      <c r="K20">
        <f>IF('申込一覧表A(男子)'!J24="","",'申込一覧表A(男子)'!J24)</f>
      </c>
      <c r="L20">
        <f>IF('申込一覧表A(男子)'!K24="","",'申込一覧表A(男子)'!K24)</f>
      </c>
      <c r="M20">
        <f>IF('申込一覧表A(男子)'!E24="","",'申込一覧表A(男子)'!E24)</f>
      </c>
    </row>
    <row r="21" spans="1:13" ht="15.75">
      <c r="A21">
        <f>IF('申込一覧表A(男子)'!I25="","",'申込一覧表A(男子)'!H25*100000000+'申込一覧表A(男子)'!I25)</f>
      </c>
      <c r="B21">
        <f>IF('申込一覧表A(男子)'!B25="","",'申込一覧表A(男子)'!B25&amp;"("&amp;'申込一覧表A(男子)'!C25&amp;")")</f>
      </c>
      <c r="C21">
        <f>IF('申込一覧表A(男子)'!D25="","",'申込一覧表A(男子)'!D25)</f>
      </c>
      <c r="D21">
        <f>IF('申込一覧表A(男子)'!H25="","",'申込一覧表A(男子)'!H25)</f>
      </c>
      <c r="E21">
        <f>IF(A21="","",IF('申込一覧表A(男子)'!$F$2="","",VLOOKUP('申込一覧表A(男子)'!$F$2,koodo,1)))</f>
      </c>
      <c r="F21">
        <f>IF('申込一覧表A(男子)'!I25="","",'申込一覧表A(男子)'!W25)</f>
      </c>
      <c r="G21">
        <f>IF('申込一覧表A(男子)'!I25="","",'申込一覧表A(男子)'!I25)</f>
      </c>
      <c r="H21" s="37">
        <f>IF('申込一覧表A(男子)'!L25="","",'申込一覧表A(男子)'!L25&amp;" "&amp;'申込一覧表A(男子)'!M25)</f>
      </c>
      <c r="I21" s="37">
        <f>IF('申込一覧表A(男子)'!O25="","",'申込一覧表A(男子)'!O25&amp;" "&amp;'申込一覧表A(男子)'!P25)</f>
      </c>
      <c r="J21" s="37">
        <f>IF('申込一覧表A(男子)'!R25="","",'申込一覧表A(男子)'!R25&amp;" "&amp;'申込一覧表A(男子)'!S25)</f>
      </c>
      <c r="K21">
        <f>IF('申込一覧表A(男子)'!J25="","",'申込一覧表A(男子)'!J25)</f>
      </c>
      <c r="L21">
        <f>IF('申込一覧表A(男子)'!K25="","",'申込一覧表A(男子)'!K25)</f>
      </c>
      <c r="M21">
        <f>IF('申込一覧表A(男子)'!E25="","",'申込一覧表A(男子)'!E25)</f>
      </c>
    </row>
    <row r="22" spans="1:13" ht="15.75">
      <c r="A22">
        <f>IF('申込一覧表A(男子)'!I26="","",'申込一覧表A(男子)'!H26*100000000+'申込一覧表A(男子)'!I26)</f>
      </c>
      <c r="B22">
        <f>IF('申込一覧表A(男子)'!B26="","",'申込一覧表A(男子)'!B26&amp;"("&amp;'申込一覧表A(男子)'!C26&amp;")")</f>
      </c>
      <c r="C22">
        <f>IF('申込一覧表A(男子)'!D26="","",'申込一覧表A(男子)'!D26)</f>
      </c>
      <c r="D22">
        <f>IF('申込一覧表A(男子)'!H26="","",'申込一覧表A(男子)'!H26)</f>
      </c>
      <c r="E22">
        <f>IF(A22="","",IF('申込一覧表A(男子)'!$F$2="","",VLOOKUP('申込一覧表A(男子)'!$F$2,koodo,1)))</f>
      </c>
      <c r="F22">
        <f>IF('申込一覧表A(男子)'!I26="","",'申込一覧表A(男子)'!W26)</f>
      </c>
      <c r="G22">
        <f>IF('申込一覧表A(男子)'!I26="","",'申込一覧表A(男子)'!I26)</f>
      </c>
      <c r="H22" s="37">
        <f>IF('申込一覧表A(男子)'!L26="","",'申込一覧表A(男子)'!L26&amp;" "&amp;'申込一覧表A(男子)'!M26)</f>
      </c>
      <c r="I22" s="37">
        <f>IF('申込一覧表A(男子)'!O26="","",'申込一覧表A(男子)'!O26&amp;" "&amp;'申込一覧表A(男子)'!P26)</f>
      </c>
      <c r="J22" s="37">
        <f>IF('申込一覧表A(男子)'!R26="","",'申込一覧表A(男子)'!R26&amp;" "&amp;'申込一覧表A(男子)'!S26)</f>
      </c>
      <c r="K22">
        <f>IF('申込一覧表A(男子)'!J26="","",'申込一覧表A(男子)'!J26)</f>
      </c>
      <c r="L22">
        <f>IF('申込一覧表A(男子)'!K26="","",'申込一覧表A(男子)'!K26)</f>
      </c>
      <c r="M22">
        <f>IF('申込一覧表A(男子)'!E26="","",'申込一覧表A(男子)'!E26)</f>
      </c>
    </row>
    <row r="23" spans="1:13" ht="15.75">
      <c r="A23">
        <f>IF('申込一覧表A(男子)'!I27="","",'申込一覧表A(男子)'!H27*100000000+'申込一覧表A(男子)'!I27)</f>
      </c>
      <c r="B23">
        <f>IF('申込一覧表A(男子)'!B27="","",'申込一覧表A(男子)'!B27&amp;"("&amp;'申込一覧表A(男子)'!C27&amp;")")</f>
      </c>
      <c r="C23">
        <f>IF('申込一覧表A(男子)'!D27="","",'申込一覧表A(男子)'!D27)</f>
      </c>
      <c r="D23">
        <f>IF('申込一覧表A(男子)'!H27="","",'申込一覧表A(男子)'!H27)</f>
      </c>
      <c r="E23">
        <f>IF(A23="","",IF('申込一覧表A(男子)'!$F$2="","",VLOOKUP('申込一覧表A(男子)'!$F$2,koodo,1)))</f>
      </c>
      <c r="F23">
        <f>IF('申込一覧表A(男子)'!I27="","",'申込一覧表A(男子)'!W27)</f>
      </c>
      <c r="G23">
        <f>IF('申込一覧表A(男子)'!I27="","",'申込一覧表A(男子)'!I27)</f>
      </c>
      <c r="H23" s="37">
        <f>IF('申込一覧表A(男子)'!L27="","",'申込一覧表A(男子)'!L27&amp;" "&amp;'申込一覧表A(男子)'!M27)</f>
      </c>
      <c r="I23" s="37">
        <f>IF('申込一覧表A(男子)'!O27="","",'申込一覧表A(男子)'!O27&amp;" "&amp;'申込一覧表A(男子)'!P27)</f>
      </c>
      <c r="J23" s="37">
        <f>IF('申込一覧表A(男子)'!R27="","",'申込一覧表A(男子)'!R27&amp;" "&amp;'申込一覧表A(男子)'!S27)</f>
      </c>
      <c r="K23">
        <f>IF('申込一覧表A(男子)'!J27="","",'申込一覧表A(男子)'!J27)</f>
      </c>
      <c r="L23">
        <f>IF('申込一覧表A(男子)'!K27="","",'申込一覧表A(男子)'!K27)</f>
      </c>
      <c r="M23">
        <f>IF('申込一覧表A(男子)'!E27="","",'申込一覧表A(男子)'!E27)</f>
      </c>
    </row>
    <row r="24" spans="1:13" ht="15.75">
      <c r="A24">
        <f>IF('申込一覧表A(男子)'!I28="","",'申込一覧表A(男子)'!H28*100000000+'申込一覧表A(男子)'!I28)</f>
      </c>
      <c r="B24">
        <f>IF('申込一覧表A(男子)'!B28="","",'申込一覧表A(男子)'!B28&amp;"("&amp;'申込一覧表A(男子)'!C28&amp;")")</f>
      </c>
      <c r="C24">
        <f>IF('申込一覧表A(男子)'!D28="","",'申込一覧表A(男子)'!D28)</f>
      </c>
      <c r="D24">
        <f>IF('申込一覧表A(男子)'!H28="","",'申込一覧表A(男子)'!H28)</f>
      </c>
      <c r="E24">
        <f>IF(A24="","",IF('申込一覧表A(男子)'!$F$2="","",VLOOKUP('申込一覧表A(男子)'!$F$2,koodo,1)))</f>
      </c>
      <c r="F24">
        <f>IF('申込一覧表A(男子)'!I28="","",'申込一覧表A(男子)'!W28)</f>
      </c>
      <c r="G24">
        <f>IF('申込一覧表A(男子)'!I28="","",'申込一覧表A(男子)'!I28)</f>
      </c>
      <c r="H24" s="37">
        <f>IF('申込一覧表A(男子)'!L28="","",'申込一覧表A(男子)'!L28&amp;" "&amp;'申込一覧表A(男子)'!M28)</f>
      </c>
      <c r="I24" s="37">
        <f>IF('申込一覧表A(男子)'!O28="","",'申込一覧表A(男子)'!O28&amp;" "&amp;'申込一覧表A(男子)'!P28)</f>
      </c>
      <c r="J24" s="37">
        <f>IF('申込一覧表A(男子)'!R28="","",'申込一覧表A(男子)'!R28&amp;" "&amp;'申込一覧表A(男子)'!S28)</f>
      </c>
      <c r="K24">
        <f>IF('申込一覧表A(男子)'!J28="","",'申込一覧表A(男子)'!J28)</f>
      </c>
      <c r="L24">
        <f>IF('申込一覧表A(男子)'!K28="","",'申込一覧表A(男子)'!K28)</f>
      </c>
      <c r="M24">
        <f>IF('申込一覧表A(男子)'!E28="","",'申込一覧表A(男子)'!E28)</f>
      </c>
    </row>
    <row r="25" spans="1:13" ht="15.75">
      <c r="A25">
        <f>IF('申込一覧表A(男子)'!I29="","",'申込一覧表A(男子)'!H29*100000000+'申込一覧表A(男子)'!I29)</f>
      </c>
      <c r="B25">
        <f>IF('申込一覧表A(男子)'!B29="","",'申込一覧表A(男子)'!B29&amp;"("&amp;'申込一覧表A(男子)'!C29&amp;")")</f>
      </c>
      <c r="C25">
        <f>IF('申込一覧表A(男子)'!D29="","",'申込一覧表A(男子)'!D29)</f>
      </c>
      <c r="D25">
        <f>IF('申込一覧表A(男子)'!H29="","",'申込一覧表A(男子)'!H29)</f>
      </c>
      <c r="E25">
        <f>IF(A25="","",IF('申込一覧表A(男子)'!$F$2="","",VLOOKUP('申込一覧表A(男子)'!$F$2,koodo,1)))</f>
      </c>
      <c r="F25">
        <f>IF('申込一覧表A(男子)'!I29="","",'申込一覧表A(男子)'!W29)</f>
      </c>
      <c r="G25">
        <f>IF('申込一覧表A(男子)'!I29="","",'申込一覧表A(男子)'!I29)</f>
      </c>
      <c r="H25" s="37">
        <f>IF('申込一覧表A(男子)'!L29="","",'申込一覧表A(男子)'!L29&amp;" "&amp;'申込一覧表A(男子)'!M29)</f>
      </c>
      <c r="I25" s="37">
        <f>IF('申込一覧表A(男子)'!O29="","",'申込一覧表A(男子)'!O29&amp;" "&amp;'申込一覧表A(男子)'!P29)</f>
      </c>
      <c r="J25" s="37">
        <f>IF('申込一覧表A(男子)'!R29="","",'申込一覧表A(男子)'!R29&amp;" "&amp;'申込一覧表A(男子)'!S29)</f>
      </c>
      <c r="K25">
        <f>IF('申込一覧表A(男子)'!J29="","",'申込一覧表A(男子)'!J29)</f>
      </c>
      <c r="L25">
        <f>IF('申込一覧表A(男子)'!K29="","",'申込一覧表A(男子)'!K29)</f>
      </c>
      <c r="M25">
        <f>IF('申込一覧表A(男子)'!E29="","",'申込一覧表A(男子)'!E29)</f>
      </c>
    </row>
    <row r="26" spans="1:13" ht="15.75">
      <c r="A26">
        <f>IF('申込一覧表A(男子)'!I30="","",'申込一覧表A(男子)'!H30*100000000+'申込一覧表A(男子)'!I30)</f>
      </c>
      <c r="B26">
        <f>IF('申込一覧表A(男子)'!B30="","",'申込一覧表A(男子)'!B30&amp;"("&amp;'申込一覧表A(男子)'!C30&amp;")")</f>
      </c>
      <c r="C26">
        <f>IF('申込一覧表A(男子)'!D30="","",'申込一覧表A(男子)'!D30)</f>
      </c>
      <c r="D26">
        <f>IF('申込一覧表A(男子)'!H30="","",'申込一覧表A(男子)'!H30)</f>
      </c>
      <c r="E26">
        <f>IF(A26="","",IF('申込一覧表A(男子)'!$F$2="","",VLOOKUP('申込一覧表A(男子)'!$F$2,koodo,1)))</f>
      </c>
      <c r="F26">
        <f>IF('申込一覧表A(男子)'!I30="","",'申込一覧表A(男子)'!W30)</f>
      </c>
      <c r="G26">
        <f>IF('申込一覧表A(男子)'!I30="","",'申込一覧表A(男子)'!I30)</f>
      </c>
      <c r="H26" s="37">
        <f>IF('申込一覧表A(男子)'!L30="","",'申込一覧表A(男子)'!L30&amp;" "&amp;'申込一覧表A(男子)'!M30)</f>
      </c>
      <c r="I26" s="37">
        <f>IF('申込一覧表A(男子)'!O30="","",'申込一覧表A(男子)'!O30&amp;" "&amp;'申込一覧表A(男子)'!P30)</f>
      </c>
      <c r="J26" s="37">
        <f>IF('申込一覧表A(男子)'!R30="","",'申込一覧表A(男子)'!R30&amp;" "&amp;'申込一覧表A(男子)'!S30)</f>
      </c>
      <c r="K26">
        <f>IF('申込一覧表A(男子)'!J30="","",'申込一覧表A(男子)'!J30)</f>
      </c>
      <c r="L26">
        <f>IF('申込一覧表A(男子)'!K30="","",'申込一覧表A(男子)'!K30)</f>
      </c>
      <c r="M26">
        <f>IF('申込一覧表A(男子)'!E30="","",'申込一覧表A(男子)'!E30)</f>
      </c>
    </row>
    <row r="27" spans="1:13" ht="15.75">
      <c r="A27">
        <f>IF('申込一覧表A(男子)'!I31="","",'申込一覧表A(男子)'!H31*100000000+'申込一覧表A(男子)'!I31)</f>
      </c>
      <c r="B27">
        <f>IF('申込一覧表A(男子)'!B31="","",'申込一覧表A(男子)'!B31&amp;"("&amp;'申込一覧表A(男子)'!C31&amp;")")</f>
      </c>
      <c r="C27">
        <f>IF('申込一覧表A(男子)'!D31="","",'申込一覧表A(男子)'!D31)</f>
      </c>
      <c r="D27">
        <f>IF('申込一覧表A(男子)'!H31="","",'申込一覧表A(男子)'!H31)</f>
      </c>
      <c r="E27">
        <f>IF(A27="","",IF('申込一覧表A(男子)'!$F$2="","",VLOOKUP('申込一覧表A(男子)'!$F$2,koodo,1)))</f>
      </c>
      <c r="F27">
        <f>IF('申込一覧表A(男子)'!I31="","",'申込一覧表A(男子)'!W31)</f>
      </c>
      <c r="G27">
        <f>IF('申込一覧表A(男子)'!I31="","",'申込一覧表A(男子)'!I31)</f>
      </c>
      <c r="H27" s="37">
        <f>IF('申込一覧表A(男子)'!L31="","",'申込一覧表A(男子)'!L31&amp;" "&amp;'申込一覧表A(男子)'!M31)</f>
      </c>
      <c r="I27" s="37">
        <f>IF('申込一覧表A(男子)'!O31="","",'申込一覧表A(男子)'!O31&amp;" "&amp;'申込一覧表A(男子)'!P31)</f>
      </c>
      <c r="J27" s="37">
        <f>IF('申込一覧表A(男子)'!R31="","",'申込一覧表A(男子)'!R31&amp;" "&amp;'申込一覧表A(男子)'!S31)</f>
      </c>
      <c r="K27">
        <f>IF('申込一覧表A(男子)'!J31="","",'申込一覧表A(男子)'!J31)</f>
      </c>
      <c r="L27">
        <f>IF('申込一覧表A(男子)'!K31="","",'申込一覧表A(男子)'!K31)</f>
      </c>
      <c r="M27">
        <f>IF('申込一覧表A(男子)'!E31="","",'申込一覧表A(男子)'!E31)</f>
      </c>
    </row>
    <row r="28" spans="1:13" ht="15.75">
      <c r="A28">
        <f>IF('申込一覧表A(男子)'!I32="","",'申込一覧表A(男子)'!H32*100000000+'申込一覧表A(男子)'!I32)</f>
      </c>
      <c r="B28">
        <f>IF('申込一覧表A(男子)'!B32="","",'申込一覧表A(男子)'!B32&amp;"("&amp;'申込一覧表A(男子)'!C32&amp;")")</f>
      </c>
      <c r="C28">
        <f>IF('申込一覧表A(男子)'!D32="","",'申込一覧表A(男子)'!D32)</f>
      </c>
      <c r="D28">
        <f>IF('申込一覧表A(男子)'!H32="","",'申込一覧表A(男子)'!H32)</f>
      </c>
      <c r="E28">
        <f>IF(A28="","",IF('申込一覧表A(男子)'!$F$2="","",VLOOKUP('申込一覧表A(男子)'!$F$2,koodo,1)))</f>
      </c>
      <c r="F28">
        <f>IF('申込一覧表A(男子)'!I32="","",'申込一覧表A(男子)'!W32)</f>
      </c>
      <c r="G28">
        <f>IF('申込一覧表A(男子)'!I32="","",'申込一覧表A(男子)'!I32)</f>
      </c>
      <c r="H28" s="37">
        <f>IF('申込一覧表A(男子)'!L32="","",'申込一覧表A(男子)'!L32&amp;" "&amp;'申込一覧表A(男子)'!M32)</f>
      </c>
      <c r="I28" s="37">
        <f>IF('申込一覧表A(男子)'!O32="","",'申込一覧表A(男子)'!O32&amp;" "&amp;'申込一覧表A(男子)'!P32)</f>
      </c>
      <c r="J28" s="37">
        <f>IF('申込一覧表A(男子)'!R32="","",'申込一覧表A(男子)'!R32&amp;" "&amp;'申込一覧表A(男子)'!S32)</f>
      </c>
      <c r="K28">
        <f>IF('申込一覧表A(男子)'!J32="","",'申込一覧表A(男子)'!J32)</f>
      </c>
      <c r="L28">
        <f>IF('申込一覧表A(男子)'!K32="","",'申込一覧表A(男子)'!K32)</f>
      </c>
      <c r="M28">
        <f>IF('申込一覧表A(男子)'!E32="","",'申込一覧表A(男子)'!E32)</f>
      </c>
    </row>
    <row r="29" spans="1:13" ht="15.75">
      <c r="A29">
        <f>IF('申込一覧表A(男子)'!I33="","",'申込一覧表A(男子)'!H33*100000000+'申込一覧表A(男子)'!I33)</f>
      </c>
      <c r="B29">
        <f>IF('申込一覧表A(男子)'!B33="","",'申込一覧表A(男子)'!B33&amp;"("&amp;'申込一覧表A(男子)'!C33&amp;")")</f>
      </c>
      <c r="C29">
        <f>IF('申込一覧表A(男子)'!D33="","",'申込一覧表A(男子)'!D33)</f>
      </c>
      <c r="D29">
        <f>IF('申込一覧表A(男子)'!H33="","",'申込一覧表A(男子)'!H33)</f>
      </c>
      <c r="E29">
        <f>IF(A29="","",IF('申込一覧表A(男子)'!$F$2="","",VLOOKUP('申込一覧表A(男子)'!$F$2,koodo,1)))</f>
      </c>
      <c r="F29">
        <f>IF('申込一覧表A(男子)'!I33="","",'申込一覧表A(男子)'!W33)</f>
      </c>
      <c r="G29">
        <f>IF('申込一覧表A(男子)'!I33="","",'申込一覧表A(男子)'!I33)</f>
      </c>
      <c r="H29" s="37">
        <f>IF('申込一覧表A(男子)'!L33="","",'申込一覧表A(男子)'!L33&amp;" "&amp;'申込一覧表A(男子)'!M33)</f>
      </c>
      <c r="I29" s="37">
        <f>IF('申込一覧表A(男子)'!O33="","",'申込一覧表A(男子)'!O33&amp;" "&amp;'申込一覧表A(男子)'!P33)</f>
      </c>
      <c r="J29" s="37">
        <f>IF('申込一覧表A(男子)'!R33="","",'申込一覧表A(男子)'!R33&amp;" "&amp;'申込一覧表A(男子)'!S33)</f>
      </c>
      <c r="K29">
        <f>IF('申込一覧表A(男子)'!J33="","",'申込一覧表A(男子)'!J33)</f>
      </c>
      <c r="L29">
        <f>IF('申込一覧表A(男子)'!K33="","",'申込一覧表A(男子)'!K33)</f>
      </c>
      <c r="M29">
        <f>IF('申込一覧表A(男子)'!E33="","",'申込一覧表A(男子)'!E33)</f>
      </c>
    </row>
    <row r="30" spans="1:13" ht="15.75">
      <c r="A30">
        <f>IF('申込一覧表A(男子)'!I34="","",'申込一覧表A(男子)'!H34*100000000+'申込一覧表A(男子)'!I34)</f>
      </c>
      <c r="B30">
        <f>IF('申込一覧表A(男子)'!B34="","",'申込一覧表A(男子)'!B34&amp;"("&amp;'申込一覧表A(男子)'!C34&amp;")")</f>
      </c>
      <c r="C30">
        <f>IF('申込一覧表A(男子)'!D34="","",'申込一覧表A(男子)'!D34)</f>
      </c>
      <c r="D30">
        <f>IF('申込一覧表A(男子)'!H34="","",'申込一覧表A(男子)'!H34)</f>
      </c>
      <c r="E30">
        <f>IF(A30="","",IF('申込一覧表A(男子)'!$F$2="","",VLOOKUP('申込一覧表A(男子)'!$F$2,koodo,1)))</f>
      </c>
      <c r="F30">
        <f>IF('申込一覧表A(男子)'!I34="","",'申込一覧表A(男子)'!W34)</f>
      </c>
      <c r="G30">
        <f>IF('申込一覧表A(男子)'!I34="","",'申込一覧表A(男子)'!I34)</f>
      </c>
      <c r="H30" s="37">
        <f>IF('申込一覧表A(男子)'!L34="","",'申込一覧表A(男子)'!L34&amp;" "&amp;'申込一覧表A(男子)'!M34)</f>
      </c>
      <c r="I30" s="37">
        <f>IF('申込一覧表A(男子)'!O34="","",'申込一覧表A(男子)'!O34&amp;" "&amp;'申込一覧表A(男子)'!P34)</f>
      </c>
      <c r="J30" s="37">
        <f>IF('申込一覧表A(男子)'!R34="","",'申込一覧表A(男子)'!R34&amp;" "&amp;'申込一覧表A(男子)'!S34)</f>
      </c>
      <c r="K30">
        <f>IF('申込一覧表A(男子)'!J34="","",'申込一覧表A(男子)'!J34)</f>
      </c>
      <c r="L30">
        <f>IF('申込一覧表A(男子)'!K34="","",'申込一覧表A(男子)'!K34)</f>
      </c>
      <c r="M30">
        <f>IF('申込一覧表A(男子)'!E34="","",'申込一覧表A(男子)'!E34)</f>
      </c>
    </row>
    <row r="31" spans="1:13" ht="15.75">
      <c r="A31">
        <f>IF('申込一覧表A(男子)'!I35="","",'申込一覧表A(男子)'!H35*100000000+'申込一覧表A(男子)'!I35)</f>
      </c>
      <c r="B31">
        <f>IF('申込一覧表A(男子)'!B35="","",'申込一覧表A(男子)'!B35&amp;"("&amp;'申込一覧表A(男子)'!C35&amp;")")</f>
      </c>
      <c r="C31">
        <f>IF('申込一覧表A(男子)'!D35="","",'申込一覧表A(男子)'!D35)</f>
      </c>
      <c r="D31">
        <f>IF('申込一覧表A(男子)'!H35="","",'申込一覧表A(男子)'!H35)</f>
      </c>
      <c r="E31">
        <f>IF(A31="","",IF('申込一覧表A(男子)'!$F$2="","",VLOOKUP('申込一覧表A(男子)'!$F$2,koodo,1)))</f>
      </c>
      <c r="F31">
        <f>IF('申込一覧表A(男子)'!I35="","",'申込一覧表A(男子)'!W35)</f>
      </c>
      <c r="G31">
        <f>IF('申込一覧表A(男子)'!I35="","",'申込一覧表A(男子)'!I35)</f>
      </c>
      <c r="H31" s="37">
        <f>IF('申込一覧表A(男子)'!L35="","",'申込一覧表A(男子)'!L35&amp;" "&amp;'申込一覧表A(男子)'!M35)</f>
      </c>
      <c r="I31" s="37">
        <f>IF('申込一覧表A(男子)'!O35="","",'申込一覧表A(男子)'!O35&amp;" "&amp;'申込一覧表A(男子)'!P35)</f>
      </c>
      <c r="J31" s="37">
        <f>IF('申込一覧表A(男子)'!R35="","",'申込一覧表A(男子)'!R35&amp;" "&amp;'申込一覧表A(男子)'!S35)</f>
      </c>
      <c r="K31">
        <f>IF('申込一覧表A(男子)'!J35="","",'申込一覧表A(男子)'!J35)</f>
      </c>
      <c r="L31">
        <f>IF('申込一覧表A(男子)'!K35="","",'申込一覧表A(男子)'!K35)</f>
      </c>
      <c r="M31">
        <f>IF('申込一覧表A(男子)'!E35="","",'申込一覧表A(男子)'!E35)</f>
      </c>
    </row>
    <row r="32" spans="1:13" ht="15.75">
      <c r="A32">
        <f>IF('申込一覧表A(男子)'!I36="","",'申込一覧表A(男子)'!H36*100000000+'申込一覧表A(男子)'!I36)</f>
      </c>
      <c r="B32">
        <f>IF('申込一覧表A(男子)'!B36="","",'申込一覧表A(男子)'!B36&amp;"("&amp;'申込一覧表A(男子)'!C36&amp;")")</f>
      </c>
      <c r="C32">
        <f>IF('申込一覧表A(男子)'!D36="","",'申込一覧表A(男子)'!D36)</f>
      </c>
      <c r="D32">
        <f>IF('申込一覧表A(男子)'!H36="","",'申込一覧表A(男子)'!H36)</f>
      </c>
      <c r="E32">
        <f>IF(A32="","",IF('申込一覧表A(男子)'!$F$2="","",VLOOKUP('申込一覧表A(男子)'!$F$2,koodo,1)))</f>
      </c>
      <c r="F32">
        <f>IF('申込一覧表A(男子)'!I36="","",'申込一覧表A(男子)'!W36)</f>
      </c>
      <c r="G32">
        <f>IF('申込一覧表A(男子)'!I36="","",'申込一覧表A(男子)'!I36)</f>
      </c>
      <c r="H32" s="37">
        <f>IF('申込一覧表A(男子)'!L36="","",'申込一覧表A(男子)'!L36&amp;" "&amp;'申込一覧表A(男子)'!M36)</f>
      </c>
      <c r="I32" s="37">
        <f>IF('申込一覧表A(男子)'!O36="","",'申込一覧表A(男子)'!O36&amp;" "&amp;'申込一覧表A(男子)'!P36)</f>
      </c>
      <c r="J32" s="37">
        <f>IF('申込一覧表A(男子)'!R36="","",'申込一覧表A(男子)'!R36&amp;" "&amp;'申込一覧表A(男子)'!S36)</f>
      </c>
      <c r="K32">
        <f>IF('申込一覧表A(男子)'!J36="","",'申込一覧表A(男子)'!J36)</f>
      </c>
      <c r="L32">
        <f>IF('申込一覧表A(男子)'!K36="","",'申込一覧表A(男子)'!K36)</f>
      </c>
      <c r="M32">
        <f>IF('申込一覧表A(男子)'!E36="","",'申込一覧表A(男子)'!E36)</f>
      </c>
    </row>
    <row r="33" spans="1:13" ht="15.75">
      <c r="A33">
        <f>IF('申込一覧表A(男子)'!I37="","",'申込一覧表A(男子)'!H37*100000000+'申込一覧表A(男子)'!I37)</f>
      </c>
      <c r="B33">
        <f>IF('申込一覧表A(男子)'!B37="","",'申込一覧表A(男子)'!B37&amp;"("&amp;'申込一覧表A(男子)'!C37&amp;")")</f>
      </c>
      <c r="C33">
        <f>IF('申込一覧表A(男子)'!D37="","",'申込一覧表A(男子)'!D37)</f>
      </c>
      <c r="D33">
        <f>IF('申込一覧表A(男子)'!H37="","",'申込一覧表A(男子)'!H37)</f>
      </c>
      <c r="E33">
        <f>IF(A33="","",IF('申込一覧表A(男子)'!$F$2="","",VLOOKUP('申込一覧表A(男子)'!$F$2,koodo,1)))</f>
      </c>
      <c r="F33">
        <f>IF('申込一覧表A(男子)'!I37="","",'申込一覧表A(男子)'!W37)</f>
      </c>
      <c r="G33">
        <f>IF('申込一覧表A(男子)'!I37="","",'申込一覧表A(男子)'!I37)</f>
      </c>
      <c r="H33" s="37">
        <f>IF('申込一覧表A(男子)'!L37="","",'申込一覧表A(男子)'!L37&amp;" "&amp;'申込一覧表A(男子)'!M37)</f>
      </c>
      <c r="I33" s="37">
        <f>IF('申込一覧表A(男子)'!O37="","",'申込一覧表A(男子)'!O37&amp;" "&amp;'申込一覧表A(男子)'!P37)</f>
      </c>
      <c r="J33" s="37">
        <f>IF('申込一覧表A(男子)'!R37="","",'申込一覧表A(男子)'!R37&amp;" "&amp;'申込一覧表A(男子)'!S37)</f>
      </c>
      <c r="K33">
        <f>IF('申込一覧表A(男子)'!J37="","",'申込一覧表A(男子)'!J37)</f>
      </c>
      <c r="L33">
        <f>IF('申込一覧表A(男子)'!K37="","",'申込一覧表A(男子)'!K37)</f>
      </c>
      <c r="M33">
        <f>IF('申込一覧表A(男子)'!E37="","",'申込一覧表A(男子)'!E37)</f>
      </c>
    </row>
    <row r="34" spans="1:13" ht="15.75">
      <c r="A34">
        <f>IF('申込一覧表A(男子)'!I38="","",'申込一覧表A(男子)'!H38*100000000+'申込一覧表A(男子)'!I38)</f>
      </c>
      <c r="B34">
        <f>IF('申込一覧表A(男子)'!B38="","",'申込一覧表A(男子)'!B38&amp;"("&amp;'申込一覧表A(男子)'!C38&amp;")")</f>
      </c>
      <c r="C34">
        <f>IF('申込一覧表A(男子)'!D38="","",'申込一覧表A(男子)'!D38)</f>
      </c>
      <c r="D34">
        <f>IF('申込一覧表A(男子)'!H38="","",'申込一覧表A(男子)'!H38)</f>
      </c>
      <c r="E34">
        <f>IF(A34="","",IF('申込一覧表A(男子)'!$F$2="","",VLOOKUP('申込一覧表A(男子)'!$F$2,koodo,1)))</f>
      </c>
      <c r="F34">
        <f>IF('申込一覧表A(男子)'!I38="","",'申込一覧表A(男子)'!W38)</f>
      </c>
      <c r="G34">
        <f>IF('申込一覧表A(男子)'!I38="","",'申込一覧表A(男子)'!I38)</f>
      </c>
      <c r="H34" s="37">
        <f>IF('申込一覧表A(男子)'!L38="","",'申込一覧表A(男子)'!L38&amp;" "&amp;'申込一覧表A(男子)'!M38)</f>
      </c>
      <c r="I34" s="37">
        <f>IF('申込一覧表A(男子)'!O38="","",'申込一覧表A(男子)'!O38&amp;" "&amp;'申込一覧表A(男子)'!P38)</f>
      </c>
      <c r="J34" s="37">
        <f>IF('申込一覧表A(男子)'!R38="","",'申込一覧表A(男子)'!R38&amp;" "&amp;'申込一覧表A(男子)'!S38)</f>
      </c>
      <c r="K34">
        <f>IF('申込一覧表A(男子)'!J38="","",'申込一覧表A(男子)'!J38)</f>
      </c>
      <c r="L34">
        <f>IF('申込一覧表A(男子)'!K38="","",'申込一覧表A(男子)'!K38)</f>
      </c>
      <c r="M34">
        <f>IF('申込一覧表A(男子)'!E38="","",'申込一覧表A(男子)'!E38)</f>
      </c>
    </row>
    <row r="35" spans="1:13" ht="15.75">
      <c r="A35">
        <f>IF('申込一覧表A(男子)'!I39="","",'申込一覧表A(男子)'!H39*100000000+'申込一覧表A(男子)'!I39)</f>
      </c>
      <c r="B35">
        <f>IF('申込一覧表A(男子)'!B39="","",'申込一覧表A(男子)'!B39&amp;"("&amp;'申込一覧表A(男子)'!C39&amp;")")</f>
      </c>
      <c r="C35">
        <f>IF('申込一覧表A(男子)'!D39="","",'申込一覧表A(男子)'!D39)</f>
      </c>
      <c r="D35">
        <f>IF('申込一覧表A(男子)'!H39="","",'申込一覧表A(男子)'!H39)</f>
      </c>
      <c r="E35">
        <f>IF(A35="","",IF('申込一覧表A(男子)'!$F$2="","",VLOOKUP('申込一覧表A(男子)'!$F$2,koodo,1)))</f>
      </c>
      <c r="F35">
        <f>IF('申込一覧表A(男子)'!I39="","",'申込一覧表A(男子)'!W39)</f>
      </c>
      <c r="G35">
        <f>IF('申込一覧表A(男子)'!I39="","",'申込一覧表A(男子)'!I39)</f>
      </c>
      <c r="H35" s="37">
        <f>IF('申込一覧表A(男子)'!L39="","",'申込一覧表A(男子)'!L39&amp;" "&amp;'申込一覧表A(男子)'!M39)</f>
      </c>
      <c r="I35" s="37">
        <f>IF('申込一覧表A(男子)'!O39="","",'申込一覧表A(男子)'!O39&amp;" "&amp;'申込一覧表A(男子)'!P39)</f>
      </c>
      <c r="J35" s="37">
        <f>IF('申込一覧表A(男子)'!R39="","",'申込一覧表A(男子)'!R39&amp;" "&amp;'申込一覧表A(男子)'!S39)</f>
      </c>
      <c r="K35">
        <f>IF('申込一覧表A(男子)'!J39="","",'申込一覧表A(男子)'!J39)</f>
      </c>
      <c r="L35">
        <f>IF('申込一覧表A(男子)'!K39="","",'申込一覧表A(男子)'!K39)</f>
      </c>
      <c r="M35">
        <f>IF('申込一覧表A(男子)'!E39="","",'申込一覧表A(男子)'!E39)</f>
      </c>
    </row>
    <row r="36" spans="1:13" ht="15.75">
      <c r="A36">
        <f>IF('申込一覧表A(男子)'!I40="","",'申込一覧表A(男子)'!H40*100000000+'申込一覧表A(男子)'!I40)</f>
      </c>
      <c r="B36">
        <f>IF('申込一覧表A(男子)'!B40="","",'申込一覧表A(男子)'!B40&amp;"("&amp;'申込一覧表A(男子)'!C40&amp;")")</f>
      </c>
      <c r="C36">
        <f>IF('申込一覧表A(男子)'!D40="","",'申込一覧表A(男子)'!D40)</f>
      </c>
      <c r="D36">
        <f>IF('申込一覧表A(男子)'!H40="","",'申込一覧表A(男子)'!H40)</f>
      </c>
      <c r="E36">
        <f>IF(A36="","",IF('申込一覧表A(男子)'!$F$2="","",VLOOKUP('申込一覧表A(男子)'!$F$2,koodo,1)))</f>
      </c>
      <c r="F36">
        <f>IF('申込一覧表A(男子)'!I40="","",'申込一覧表A(男子)'!W40)</f>
      </c>
      <c r="G36">
        <f>IF('申込一覧表A(男子)'!I40="","",'申込一覧表A(男子)'!I40)</f>
      </c>
      <c r="H36" s="37">
        <f>IF('申込一覧表A(男子)'!L40="","",'申込一覧表A(男子)'!L40&amp;" "&amp;'申込一覧表A(男子)'!M40)</f>
      </c>
      <c r="I36" s="37">
        <f>IF('申込一覧表A(男子)'!O40="","",'申込一覧表A(男子)'!O40&amp;" "&amp;'申込一覧表A(男子)'!P40)</f>
      </c>
      <c r="J36" s="37">
        <f>IF('申込一覧表A(男子)'!R40="","",'申込一覧表A(男子)'!R40&amp;" "&amp;'申込一覧表A(男子)'!S40)</f>
      </c>
      <c r="K36">
        <f>IF('申込一覧表A(男子)'!J40="","",'申込一覧表A(男子)'!J40)</f>
      </c>
      <c r="L36">
        <f>IF('申込一覧表A(男子)'!K40="","",'申込一覧表A(男子)'!K40)</f>
      </c>
      <c r="M36">
        <f>IF('申込一覧表A(男子)'!E40="","",'申込一覧表A(男子)'!E40)</f>
      </c>
    </row>
    <row r="37" spans="1:13" ht="15.75">
      <c r="A37">
        <f>IF('申込一覧表A(男子)'!I41="","",'申込一覧表A(男子)'!H41*100000000+'申込一覧表A(男子)'!I41)</f>
      </c>
      <c r="B37">
        <f>IF('申込一覧表A(男子)'!B41="","",'申込一覧表A(男子)'!B41&amp;"("&amp;'申込一覧表A(男子)'!C41&amp;")")</f>
      </c>
      <c r="C37">
        <f>IF('申込一覧表A(男子)'!D41="","",'申込一覧表A(男子)'!D41)</f>
      </c>
      <c r="D37">
        <f>IF('申込一覧表A(男子)'!H41="","",'申込一覧表A(男子)'!H41)</f>
      </c>
      <c r="E37">
        <f>IF(A37="","",IF('申込一覧表A(男子)'!$F$2="","",VLOOKUP('申込一覧表A(男子)'!$F$2,koodo,1)))</f>
      </c>
      <c r="F37">
        <f>IF('申込一覧表A(男子)'!I41="","",'申込一覧表A(男子)'!W41)</f>
      </c>
      <c r="G37">
        <f>IF('申込一覧表A(男子)'!I41="","",'申込一覧表A(男子)'!I41)</f>
      </c>
      <c r="H37" s="37">
        <f>IF('申込一覧表A(男子)'!L41="","",'申込一覧表A(男子)'!L41&amp;" "&amp;'申込一覧表A(男子)'!M41)</f>
      </c>
      <c r="I37" s="37">
        <f>IF('申込一覧表A(男子)'!O41="","",'申込一覧表A(男子)'!O41&amp;" "&amp;'申込一覧表A(男子)'!P41)</f>
      </c>
      <c r="J37" s="37">
        <f>IF('申込一覧表A(男子)'!R41="","",'申込一覧表A(男子)'!R41&amp;" "&amp;'申込一覧表A(男子)'!S41)</f>
      </c>
      <c r="K37">
        <f>IF('申込一覧表A(男子)'!J41="","",'申込一覧表A(男子)'!J41)</f>
      </c>
      <c r="L37">
        <f>IF('申込一覧表A(男子)'!K41="","",'申込一覧表A(男子)'!K41)</f>
      </c>
      <c r="M37">
        <f>IF('申込一覧表A(男子)'!E41="","",'申込一覧表A(男子)'!E41)</f>
      </c>
    </row>
    <row r="38" spans="1:13" ht="15.75">
      <c r="A38">
        <f>IF('申込一覧表A(男子)'!I42="","",'申込一覧表A(男子)'!H42*100000000+'申込一覧表A(男子)'!I42)</f>
      </c>
      <c r="B38">
        <f>IF('申込一覧表A(男子)'!B42="","",'申込一覧表A(男子)'!B42&amp;"("&amp;'申込一覧表A(男子)'!C42&amp;")")</f>
      </c>
      <c r="C38">
        <f>IF('申込一覧表A(男子)'!D42="","",'申込一覧表A(男子)'!D42)</f>
      </c>
      <c r="D38">
        <f>IF('申込一覧表A(男子)'!H42="","",'申込一覧表A(男子)'!H42)</f>
      </c>
      <c r="E38">
        <f>IF(A38="","",IF('申込一覧表A(男子)'!$F$2="","",VLOOKUP('申込一覧表A(男子)'!$F$2,koodo,1)))</f>
      </c>
      <c r="F38">
        <f>IF('申込一覧表A(男子)'!I42="","",'申込一覧表A(男子)'!W42)</f>
      </c>
      <c r="G38">
        <f>IF('申込一覧表A(男子)'!I42="","",'申込一覧表A(男子)'!I42)</f>
      </c>
      <c r="H38" s="37">
        <f>IF('申込一覧表A(男子)'!L42="","",'申込一覧表A(男子)'!L42&amp;" "&amp;'申込一覧表A(男子)'!M42)</f>
      </c>
      <c r="I38" s="37">
        <f>IF('申込一覧表A(男子)'!O42="","",'申込一覧表A(男子)'!O42&amp;" "&amp;'申込一覧表A(男子)'!P42)</f>
      </c>
      <c r="J38" s="37">
        <f>IF('申込一覧表A(男子)'!R42="","",'申込一覧表A(男子)'!R42&amp;" "&amp;'申込一覧表A(男子)'!S42)</f>
      </c>
      <c r="K38">
        <f>IF('申込一覧表A(男子)'!J42="","",'申込一覧表A(男子)'!J42)</f>
      </c>
      <c r="L38">
        <f>IF('申込一覧表A(男子)'!K42="","",'申込一覧表A(男子)'!K42)</f>
      </c>
      <c r="M38">
        <f>IF('申込一覧表A(男子)'!E42="","",'申込一覧表A(男子)'!E42)</f>
      </c>
    </row>
    <row r="39" spans="1:13" ht="15.75">
      <c r="A39">
        <f>IF('申込一覧表A(男子)'!I43="","",'申込一覧表A(男子)'!H43*100000000+'申込一覧表A(男子)'!I43)</f>
      </c>
      <c r="B39">
        <f>IF('申込一覧表A(男子)'!B43="","",'申込一覧表A(男子)'!B43&amp;"("&amp;'申込一覧表A(男子)'!C43&amp;")")</f>
      </c>
      <c r="C39">
        <f>IF('申込一覧表A(男子)'!D43="","",'申込一覧表A(男子)'!D43)</f>
      </c>
      <c r="D39">
        <f>IF('申込一覧表A(男子)'!H43="","",'申込一覧表A(男子)'!H43)</f>
      </c>
      <c r="E39">
        <f>IF(A39="","",IF('申込一覧表A(男子)'!$F$2="","",VLOOKUP('申込一覧表A(男子)'!$F$2,koodo,1)))</f>
      </c>
      <c r="F39">
        <f>IF('申込一覧表A(男子)'!I43="","",'申込一覧表A(男子)'!W43)</f>
      </c>
      <c r="G39">
        <f>IF('申込一覧表A(男子)'!I43="","",'申込一覧表A(男子)'!I43)</f>
      </c>
      <c r="H39" s="37">
        <f>IF('申込一覧表A(男子)'!L43="","",'申込一覧表A(男子)'!L43&amp;" "&amp;'申込一覧表A(男子)'!M43)</f>
      </c>
      <c r="I39" s="37">
        <f>IF('申込一覧表A(男子)'!O43="","",'申込一覧表A(男子)'!O43&amp;" "&amp;'申込一覧表A(男子)'!P43)</f>
      </c>
      <c r="J39" s="37">
        <f>IF('申込一覧表A(男子)'!R43="","",'申込一覧表A(男子)'!R43&amp;" "&amp;'申込一覧表A(男子)'!S43)</f>
      </c>
      <c r="K39">
        <f>IF('申込一覧表A(男子)'!J43="","",'申込一覧表A(男子)'!J43)</f>
      </c>
      <c r="L39">
        <f>IF('申込一覧表A(男子)'!K43="","",'申込一覧表A(男子)'!K43)</f>
      </c>
      <c r="M39">
        <f>IF('申込一覧表A(男子)'!E43="","",'申込一覧表A(男子)'!E43)</f>
      </c>
    </row>
    <row r="40" spans="1:13" ht="15.75">
      <c r="A40">
        <f>IF('申込一覧表A(男子)'!I44="","",'申込一覧表A(男子)'!H44*100000000+'申込一覧表A(男子)'!I44)</f>
      </c>
      <c r="B40">
        <f>IF('申込一覧表A(男子)'!B44="","",'申込一覧表A(男子)'!B44&amp;"("&amp;'申込一覧表A(男子)'!C44&amp;")")</f>
      </c>
      <c r="C40">
        <f>IF('申込一覧表A(男子)'!D44="","",'申込一覧表A(男子)'!D44)</f>
      </c>
      <c r="D40">
        <f>IF('申込一覧表A(男子)'!H44="","",'申込一覧表A(男子)'!H44)</f>
      </c>
      <c r="E40">
        <f>IF(A40="","",IF('申込一覧表A(男子)'!$F$2="","",VLOOKUP('申込一覧表A(男子)'!$F$2,koodo,1)))</f>
      </c>
      <c r="F40">
        <f>IF('申込一覧表A(男子)'!I44="","",'申込一覧表A(男子)'!W44)</f>
      </c>
      <c r="G40">
        <f>IF('申込一覧表A(男子)'!I44="","",'申込一覧表A(男子)'!I44)</f>
      </c>
      <c r="H40" s="37">
        <f>IF('申込一覧表A(男子)'!L44="","",'申込一覧表A(男子)'!L44&amp;" "&amp;'申込一覧表A(男子)'!M44)</f>
      </c>
      <c r="I40" s="37">
        <f>IF('申込一覧表A(男子)'!O44="","",'申込一覧表A(男子)'!O44&amp;" "&amp;'申込一覧表A(男子)'!P44)</f>
      </c>
      <c r="J40" s="37">
        <f>IF('申込一覧表A(男子)'!R44="","",'申込一覧表A(男子)'!R44&amp;" "&amp;'申込一覧表A(男子)'!S44)</f>
      </c>
      <c r="K40">
        <f>IF('申込一覧表A(男子)'!J44="","",'申込一覧表A(男子)'!J44)</f>
      </c>
      <c r="L40">
        <f>IF('申込一覧表A(男子)'!K44="","",'申込一覧表A(男子)'!K44)</f>
      </c>
      <c r="M40">
        <f>IF('申込一覧表A(男子)'!E44="","",'申込一覧表A(男子)'!E44)</f>
      </c>
    </row>
    <row r="41" spans="1:13" ht="15.75">
      <c r="A41">
        <f>IF('申込一覧表A(男子)'!I45="","",'申込一覧表A(男子)'!H45*100000000+'申込一覧表A(男子)'!I45)</f>
      </c>
      <c r="B41">
        <f>IF('申込一覧表A(男子)'!B45="","",'申込一覧表A(男子)'!B45&amp;"("&amp;'申込一覧表A(男子)'!C45&amp;")")</f>
      </c>
      <c r="C41">
        <f>IF('申込一覧表A(男子)'!D45="","",'申込一覧表A(男子)'!D45)</f>
      </c>
      <c r="D41">
        <f>IF('申込一覧表A(男子)'!H45="","",'申込一覧表A(男子)'!H45)</f>
      </c>
      <c r="E41">
        <f>IF(A41="","",IF('申込一覧表A(男子)'!$F$2="","",VLOOKUP('申込一覧表A(男子)'!$F$2,koodo,1)))</f>
      </c>
      <c r="F41">
        <f>IF('申込一覧表A(男子)'!I45="","",'申込一覧表A(男子)'!W45)</f>
      </c>
      <c r="G41">
        <f>IF('申込一覧表A(男子)'!I45="","",'申込一覧表A(男子)'!I45)</f>
      </c>
      <c r="H41" s="37">
        <f>IF('申込一覧表A(男子)'!L45="","",'申込一覧表A(男子)'!L45&amp;" "&amp;'申込一覧表A(男子)'!M45)</f>
      </c>
      <c r="I41" s="37">
        <f>IF('申込一覧表A(男子)'!O45="","",'申込一覧表A(男子)'!O45&amp;" "&amp;'申込一覧表A(男子)'!P45)</f>
      </c>
      <c r="J41" s="37">
        <f>IF('申込一覧表A(男子)'!R45="","",'申込一覧表A(男子)'!R45&amp;" "&amp;'申込一覧表A(男子)'!S45)</f>
      </c>
      <c r="K41">
        <f>IF('申込一覧表A(男子)'!J45="","",'申込一覧表A(男子)'!J45)</f>
      </c>
      <c r="L41">
        <f>IF('申込一覧表A(男子)'!K45="","",'申込一覧表A(男子)'!K45)</f>
      </c>
      <c r="M41">
        <f>IF('申込一覧表A(男子)'!E45="","",'申込一覧表A(男子)'!E45)</f>
      </c>
    </row>
    <row r="42" spans="1:13" ht="15.75">
      <c r="A42">
        <f>IF('申込一覧表A(男子)'!I46="","",'申込一覧表A(男子)'!H46*100000000+'申込一覧表A(男子)'!I46)</f>
      </c>
      <c r="B42">
        <f>IF('申込一覧表A(男子)'!B46="","",'申込一覧表A(男子)'!B46&amp;"("&amp;'申込一覧表A(男子)'!C46&amp;")")</f>
      </c>
      <c r="C42">
        <f>IF('申込一覧表A(男子)'!D46="","",'申込一覧表A(男子)'!D46)</f>
      </c>
      <c r="D42">
        <f>IF('申込一覧表A(男子)'!H46="","",'申込一覧表A(男子)'!H46)</f>
      </c>
      <c r="E42">
        <f>IF(A42="","",IF('申込一覧表A(男子)'!$F$2="","",VLOOKUP('申込一覧表A(男子)'!$F$2,koodo,1)))</f>
      </c>
      <c r="F42">
        <f>IF('申込一覧表A(男子)'!I46="","",'申込一覧表A(男子)'!W46)</f>
      </c>
      <c r="G42">
        <f>IF('申込一覧表A(男子)'!I46="","",'申込一覧表A(男子)'!I46)</f>
      </c>
      <c r="H42" s="37">
        <f>IF('申込一覧表A(男子)'!L46="","",'申込一覧表A(男子)'!L46&amp;" "&amp;'申込一覧表A(男子)'!M46)</f>
      </c>
      <c r="I42" s="37">
        <f>IF('申込一覧表A(男子)'!O46="","",'申込一覧表A(男子)'!O46&amp;" "&amp;'申込一覧表A(男子)'!P46)</f>
      </c>
      <c r="J42" s="37">
        <f>IF('申込一覧表A(男子)'!R46="","",'申込一覧表A(男子)'!R46&amp;" "&amp;'申込一覧表A(男子)'!S46)</f>
      </c>
      <c r="K42">
        <f>IF('申込一覧表A(男子)'!J46="","",'申込一覧表A(男子)'!J46)</f>
      </c>
      <c r="L42">
        <f>IF('申込一覧表A(男子)'!K46="","",'申込一覧表A(男子)'!K46)</f>
      </c>
      <c r="M42">
        <f>IF('申込一覧表A(男子)'!E46="","",'申込一覧表A(男子)'!E46)</f>
      </c>
    </row>
    <row r="43" spans="1:13" ht="15.75">
      <c r="A43">
        <f>IF('申込一覧表A(男子)'!I47="","",'申込一覧表A(男子)'!H47*100000000+'申込一覧表A(男子)'!I47)</f>
      </c>
      <c r="B43">
        <f>IF('申込一覧表A(男子)'!B47="","",'申込一覧表A(男子)'!B47&amp;"("&amp;'申込一覧表A(男子)'!C47&amp;")")</f>
      </c>
      <c r="C43">
        <f>IF('申込一覧表A(男子)'!D47="","",'申込一覧表A(男子)'!D47)</f>
      </c>
      <c r="D43">
        <f>IF('申込一覧表A(男子)'!H47="","",'申込一覧表A(男子)'!H47)</f>
      </c>
      <c r="E43">
        <f>IF(A43="","",IF('申込一覧表A(男子)'!$F$2="","",VLOOKUP('申込一覧表A(男子)'!$F$2,koodo,1)))</f>
      </c>
      <c r="F43">
        <f>IF('申込一覧表A(男子)'!I47="","",'申込一覧表A(男子)'!W47)</f>
      </c>
      <c r="G43">
        <f>IF('申込一覧表A(男子)'!I47="","",'申込一覧表A(男子)'!I47)</f>
      </c>
      <c r="H43" s="37">
        <f>IF('申込一覧表A(男子)'!L47="","",'申込一覧表A(男子)'!L47&amp;" "&amp;'申込一覧表A(男子)'!M47)</f>
      </c>
      <c r="I43" s="37">
        <f>IF('申込一覧表A(男子)'!O47="","",'申込一覧表A(男子)'!O47&amp;" "&amp;'申込一覧表A(男子)'!P47)</f>
      </c>
      <c r="J43" s="37">
        <f>IF('申込一覧表A(男子)'!R47="","",'申込一覧表A(男子)'!R47&amp;" "&amp;'申込一覧表A(男子)'!S47)</f>
      </c>
      <c r="K43">
        <f>IF('申込一覧表A(男子)'!J47="","",'申込一覧表A(男子)'!J47)</f>
      </c>
      <c r="L43">
        <f>IF('申込一覧表A(男子)'!K47="","",'申込一覧表A(男子)'!K47)</f>
      </c>
      <c r="M43">
        <f>IF('申込一覧表A(男子)'!E47="","",'申込一覧表A(男子)'!E47)</f>
      </c>
    </row>
    <row r="44" spans="1:13" ht="15.75">
      <c r="A44">
        <f>IF('申込一覧表A(男子)'!I48="","",'申込一覧表A(男子)'!H48*100000000+'申込一覧表A(男子)'!I48)</f>
      </c>
      <c r="B44">
        <f>IF('申込一覧表A(男子)'!B48="","",'申込一覧表A(男子)'!B48&amp;"("&amp;'申込一覧表A(男子)'!C48&amp;")")</f>
      </c>
      <c r="C44">
        <f>IF('申込一覧表A(男子)'!D48="","",'申込一覧表A(男子)'!D48)</f>
      </c>
      <c r="D44">
        <f>IF('申込一覧表A(男子)'!H48="","",'申込一覧表A(男子)'!H48)</f>
      </c>
      <c r="E44">
        <f>IF(A44="","",IF('申込一覧表A(男子)'!$F$2="","",VLOOKUP('申込一覧表A(男子)'!$F$2,koodo,1)))</f>
      </c>
      <c r="F44">
        <f>IF('申込一覧表A(男子)'!I48="","",'申込一覧表A(男子)'!W48)</f>
      </c>
      <c r="G44">
        <f>IF('申込一覧表A(男子)'!I48="","",'申込一覧表A(男子)'!I48)</f>
      </c>
      <c r="H44" s="37">
        <f>IF('申込一覧表A(男子)'!L48="","",'申込一覧表A(男子)'!L48&amp;" "&amp;'申込一覧表A(男子)'!M48)</f>
      </c>
      <c r="I44" s="37">
        <f>IF('申込一覧表A(男子)'!O48="","",'申込一覧表A(男子)'!O48&amp;" "&amp;'申込一覧表A(男子)'!P48)</f>
      </c>
      <c r="J44" s="37">
        <f>IF('申込一覧表A(男子)'!R48="","",'申込一覧表A(男子)'!R48&amp;" "&amp;'申込一覧表A(男子)'!S48)</f>
      </c>
      <c r="K44">
        <f>IF('申込一覧表A(男子)'!J48="","",'申込一覧表A(男子)'!J48)</f>
      </c>
      <c r="L44">
        <f>IF('申込一覧表A(男子)'!K48="","",'申込一覧表A(男子)'!K48)</f>
      </c>
      <c r="M44">
        <f>IF('申込一覧表A(男子)'!E48="","",'申込一覧表A(男子)'!E48)</f>
      </c>
    </row>
    <row r="45" spans="1:13" ht="15.75">
      <c r="A45">
        <f>IF('申込一覧表A(男子)'!I49="","",'申込一覧表A(男子)'!H49*100000000+'申込一覧表A(男子)'!I49)</f>
      </c>
      <c r="B45">
        <f>IF('申込一覧表A(男子)'!B49="","",'申込一覧表A(男子)'!B49&amp;"("&amp;'申込一覧表A(男子)'!C49&amp;")")</f>
      </c>
      <c r="C45">
        <f>IF('申込一覧表A(男子)'!D49="","",'申込一覧表A(男子)'!D49)</f>
      </c>
      <c r="D45">
        <f>IF('申込一覧表A(男子)'!H49="","",'申込一覧表A(男子)'!H49)</f>
      </c>
      <c r="E45">
        <f>IF(A45="","",IF('申込一覧表A(男子)'!$F$2="","",VLOOKUP('申込一覧表A(男子)'!$F$2,koodo,1)))</f>
      </c>
      <c r="F45">
        <f>IF('申込一覧表A(男子)'!I49="","",'申込一覧表A(男子)'!W49)</f>
      </c>
      <c r="G45">
        <f>IF('申込一覧表A(男子)'!I49="","",'申込一覧表A(男子)'!I49)</f>
      </c>
      <c r="H45" s="37">
        <f>IF('申込一覧表A(男子)'!L49="","",'申込一覧表A(男子)'!L49&amp;" "&amp;'申込一覧表A(男子)'!M49)</f>
      </c>
      <c r="I45" s="37">
        <f>IF('申込一覧表A(男子)'!O49="","",'申込一覧表A(男子)'!O49&amp;" "&amp;'申込一覧表A(男子)'!P49)</f>
      </c>
      <c r="J45" s="37">
        <f>IF('申込一覧表A(男子)'!R49="","",'申込一覧表A(男子)'!R49&amp;" "&amp;'申込一覧表A(男子)'!S49)</f>
      </c>
      <c r="K45">
        <f>IF('申込一覧表A(男子)'!J49="","",'申込一覧表A(男子)'!J49)</f>
      </c>
      <c r="L45">
        <f>IF('申込一覧表A(男子)'!K49="","",'申込一覧表A(男子)'!K49)</f>
      </c>
      <c r="M45">
        <f>IF('申込一覧表A(男子)'!E49="","",'申込一覧表A(男子)'!E49)</f>
      </c>
    </row>
    <row r="46" spans="1:13" ht="15.75">
      <c r="A46">
        <f>IF('申込一覧表A(男子)'!I50="","",'申込一覧表A(男子)'!H50*100000000+'申込一覧表A(男子)'!I50)</f>
      </c>
      <c r="B46">
        <f>IF('申込一覧表A(男子)'!B50="","",'申込一覧表A(男子)'!B50&amp;"("&amp;'申込一覧表A(男子)'!C50&amp;")")</f>
      </c>
      <c r="C46">
        <f>IF('申込一覧表A(男子)'!D50="","",'申込一覧表A(男子)'!D50)</f>
      </c>
      <c r="D46">
        <f>IF('申込一覧表A(男子)'!H50="","",'申込一覧表A(男子)'!H50)</f>
      </c>
      <c r="E46">
        <f>IF(A46="","",IF('申込一覧表A(男子)'!$F$2="","",VLOOKUP('申込一覧表A(男子)'!$F$2,koodo,1)))</f>
      </c>
      <c r="F46">
        <f>IF('申込一覧表A(男子)'!I50="","",'申込一覧表A(男子)'!W50)</f>
      </c>
      <c r="G46">
        <f>IF('申込一覧表A(男子)'!I50="","",'申込一覧表A(男子)'!I50)</f>
      </c>
      <c r="H46" s="37">
        <f>IF('申込一覧表A(男子)'!L50="","",'申込一覧表A(男子)'!L50&amp;" "&amp;'申込一覧表A(男子)'!M50)</f>
      </c>
      <c r="I46" s="37">
        <f>IF('申込一覧表A(男子)'!O50="","",'申込一覧表A(男子)'!O50&amp;" "&amp;'申込一覧表A(男子)'!P50)</f>
      </c>
      <c r="J46" s="37">
        <f>IF('申込一覧表A(男子)'!R50="","",'申込一覧表A(男子)'!R50&amp;" "&amp;'申込一覧表A(男子)'!S50)</f>
      </c>
      <c r="K46">
        <f>IF('申込一覧表A(男子)'!J50="","",'申込一覧表A(男子)'!J50)</f>
      </c>
      <c r="L46">
        <f>IF('申込一覧表A(男子)'!K50="","",'申込一覧表A(男子)'!K50)</f>
      </c>
      <c r="M46">
        <f>IF('申込一覧表A(男子)'!E50="","",'申込一覧表A(男子)'!E50)</f>
      </c>
    </row>
    <row r="47" spans="1:13" ht="15.75">
      <c r="A47">
        <f>IF('申込一覧表A(男子)'!I51="","",'申込一覧表A(男子)'!H51*100000000+'申込一覧表A(男子)'!I51)</f>
      </c>
      <c r="B47">
        <f>IF('申込一覧表A(男子)'!B51="","",'申込一覧表A(男子)'!B51&amp;"("&amp;'申込一覧表A(男子)'!C51&amp;")")</f>
      </c>
      <c r="C47">
        <f>IF('申込一覧表A(男子)'!D51="","",'申込一覧表A(男子)'!D51)</f>
      </c>
      <c r="D47">
        <f>IF('申込一覧表A(男子)'!H51="","",'申込一覧表A(男子)'!H51)</f>
      </c>
      <c r="E47">
        <f>IF(A47="","",IF('申込一覧表A(男子)'!$F$2="","",VLOOKUP('申込一覧表A(男子)'!$F$2,koodo,1)))</f>
      </c>
      <c r="F47">
        <f>IF('申込一覧表A(男子)'!I51="","",'申込一覧表A(男子)'!W51)</f>
      </c>
      <c r="G47">
        <f>IF('申込一覧表A(男子)'!I51="","",'申込一覧表A(男子)'!I51)</f>
      </c>
      <c r="H47" s="37">
        <f>IF('申込一覧表A(男子)'!L51="","",'申込一覧表A(男子)'!L51&amp;" "&amp;'申込一覧表A(男子)'!M51)</f>
      </c>
      <c r="I47" s="37">
        <f>IF('申込一覧表A(男子)'!O51="","",'申込一覧表A(男子)'!O51&amp;" "&amp;'申込一覧表A(男子)'!P51)</f>
      </c>
      <c r="J47" s="37">
        <f>IF('申込一覧表A(男子)'!R51="","",'申込一覧表A(男子)'!R51&amp;" "&amp;'申込一覧表A(男子)'!S51)</f>
      </c>
      <c r="K47">
        <f>IF('申込一覧表A(男子)'!J51="","",'申込一覧表A(男子)'!J51)</f>
      </c>
      <c r="L47">
        <f>IF('申込一覧表A(男子)'!K51="","",'申込一覧表A(男子)'!K51)</f>
      </c>
      <c r="M47">
        <f>IF('申込一覧表A(男子)'!E51="","",'申込一覧表A(男子)'!E51)</f>
      </c>
    </row>
    <row r="48" spans="1:13" ht="15.75">
      <c r="A48">
        <f>IF('申込一覧表A(男子)'!I52="","",'申込一覧表A(男子)'!H52*100000000+'申込一覧表A(男子)'!I52)</f>
      </c>
      <c r="B48">
        <f>IF('申込一覧表A(男子)'!B52="","",'申込一覧表A(男子)'!B52&amp;"("&amp;'申込一覧表A(男子)'!C52&amp;")")</f>
      </c>
      <c r="C48">
        <f>IF('申込一覧表A(男子)'!D52="","",'申込一覧表A(男子)'!D52)</f>
      </c>
      <c r="D48">
        <f>IF('申込一覧表A(男子)'!H52="","",'申込一覧表A(男子)'!H52)</f>
      </c>
      <c r="E48">
        <f>IF(A48="","",IF('申込一覧表A(男子)'!$F$2="","",VLOOKUP('申込一覧表A(男子)'!$F$2,koodo,1)))</f>
      </c>
      <c r="F48">
        <f>IF('申込一覧表A(男子)'!I52="","",'申込一覧表A(男子)'!W52)</f>
      </c>
      <c r="G48">
        <f>IF('申込一覧表A(男子)'!I52="","",'申込一覧表A(男子)'!I52)</f>
      </c>
      <c r="H48" s="37">
        <f>IF('申込一覧表A(男子)'!L52="","",'申込一覧表A(男子)'!L52&amp;" "&amp;'申込一覧表A(男子)'!M52)</f>
      </c>
      <c r="I48" s="37">
        <f>IF('申込一覧表A(男子)'!O52="","",'申込一覧表A(男子)'!O52&amp;" "&amp;'申込一覧表A(男子)'!P52)</f>
      </c>
      <c r="J48" s="37">
        <f>IF('申込一覧表A(男子)'!R52="","",'申込一覧表A(男子)'!R52&amp;" "&amp;'申込一覧表A(男子)'!S52)</f>
      </c>
      <c r="K48">
        <f>IF('申込一覧表A(男子)'!J52="","",'申込一覧表A(男子)'!J52)</f>
      </c>
      <c r="L48">
        <f>IF('申込一覧表A(男子)'!K52="","",'申込一覧表A(男子)'!K52)</f>
      </c>
      <c r="M48">
        <f>IF('申込一覧表A(男子)'!E52="","",'申込一覧表A(男子)'!E52)</f>
      </c>
    </row>
    <row r="49" spans="1:13" ht="15.75">
      <c r="A49">
        <f>IF('申込一覧表A(男子)'!I53="","",'申込一覧表A(男子)'!H53*100000000+'申込一覧表A(男子)'!I53)</f>
      </c>
      <c r="B49">
        <f>IF('申込一覧表A(男子)'!B53="","",'申込一覧表A(男子)'!B53&amp;"("&amp;'申込一覧表A(男子)'!C53&amp;")")</f>
      </c>
      <c r="C49">
        <f>IF('申込一覧表A(男子)'!D53="","",'申込一覧表A(男子)'!D53)</f>
      </c>
      <c r="D49">
        <f>IF('申込一覧表A(男子)'!H53="","",'申込一覧表A(男子)'!H53)</f>
      </c>
      <c r="E49">
        <f>IF(A49="","",IF('申込一覧表A(男子)'!$F$2="","",VLOOKUP('申込一覧表A(男子)'!$F$2,koodo,1)))</f>
      </c>
      <c r="F49">
        <f>IF('申込一覧表A(男子)'!I53="","",'申込一覧表A(男子)'!W53)</f>
      </c>
      <c r="G49">
        <f>IF('申込一覧表A(男子)'!I53="","",'申込一覧表A(男子)'!I53)</f>
      </c>
      <c r="H49" s="37">
        <f>IF('申込一覧表A(男子)'!L53="","",'申込一覧表A(男子)'!L53&amp;" "&amp;'申込一覧表A(男子)'!M53)</f>
      </c>
      <c r="I49" s="37">
        <f>IF('申込一覧表A(男子)'!O53="","",'申込一覧表A(男子)'!O53&amp;" "&amp;'申込一覧表A(男子)'!P53)</f>
      </c>
      <c r="J49" s="37">
        <f>IF('申込一覧表A(男子)'!R53="","",'申込一覧表A(男子)'!R53&amp;" "&amp;'申込一覧表A(男子)'!S53)</f>
      </c>
      <c r="K49">
        <f>IF('申込一覧表A(男子)'!J53="","",'申込一覧表A(男子)'!J53)</f>
      </c>
      <c r="L49">
        <f>IF('申込一覧表A(男子)'!K53="","",'申込一覧表A(男子)'!K53)</f>
      </c>
      <c r="M49">
        <f>IF('申込一覧表A(男子)'!E53="","",'申込一覧表A(男子)'!E53)</f>
      </c>
    </row>
    <row r="50" spans="1:13" ht="15.75">
      <c r="A50">
        <f>IF('申込一覧表A(男子)'!I54="","",'申込一覧表A(男子)'!H54*100000000+'申込一覧表A(男子)'!I54)</f>
      </c>
      <c r="B50">
        <f>IF('申込一覧表A(男子)'!B54="","",'申込一覧表A(男子)'!B54&amp;"("&amp;'申込一覧表A(男子)'!C54&amp;")")</f>
      </c>
      <c r="C50">
        <f>IF('申込一覧表A(男子)'!D54="","",'申込一覧表A(男子)'!D54)</f>
      </c>
      <c r="D50">
        <f>IF('申込一覧表A(男子)'!H54="","",'申込一覧表A(男子)'!H54)</f>
      </c>
      <c r="E50">
        <f>IF(A50="","",IF('申込一覧表A(男子)'!$F$2="","",VLOOKUP('申込一覧表A(男子)'!$F$2,koodo,1)))</f>
      </c>
      <c r="F50">
        <f>IF('申込一覧表A(男子)'!I54="","",'申込一覧表A(男子)'!W54)</f>
      </c>
      <c r="G50">
        <f>IF('申込一覧表A(男子)'!I54="","",'申込一覧表A(男子)'!I54)</f>
      </c>
      <c r="H50" s="37">
        <f>IF('申込一覧表A(男子)'!L54="","",'申込一覧表A(男子)'!L54&amp;" "&amp;'申込一覧表A(男子)'!M54)</f>
      </c>
      <c r="I50" s="37">
        <f>IF('申込一覧表A(男子)'!O54="","",'申込一覧表A(男子)'!O54&amp;" "&amp;'申込一覧表A(男子)'!P54)</f>
      </c>
      <c r="J50" s="37">
        <f>IF('申込一覧表A(男子)'!R54="","",'申込一覧表A(男子)'!R54&amp;" "&amp;'申込一覧表A(男子)'!S54)</f>
      </c>
      <c r="K50">
        <f>IF('申込一覧表A(男子)'!J54="","",'申込一覧表A(男子)'!J54)</f>
      </c>
      <c r="L50">
        <f>IF('申込一覧表A(男子)'!K54="","",'申込一覧表A(男子)'!K54)</f>
      </c>
      <c r="M50">
        <f>IF('申込一覧表A(男子)'!E54="","",'申込一覧表A(男子)'!E54)</f>
      </c>
    </row>
    <row r="51" spans="1:13" ht="15.75">
      <c r="A51">
        <f>IF('申込一覧表A(男子)'!I55="","",'申込一覧表A(男子)'!H55*100000000+'申込一覧表A(男子)'!I55)</f>
      </c>
      <c r="B51">
        <f>IF('申込一覧表A(男子)'!B55="","",'申込一覧表A(男子)'!B55&amp;"("&amp;'申込一覧表A(男子)'!C55&amp;")")</f>
      </c>
      <c r="C51">
        <f>IF('申込一覧表A(男子)'!D55="","",'申込一覧表A(男子)'!D55)</f>
      </c>
      <c r="D51">
        <f>IF('申込一覧表A(男子)'!H55="","",'申込一覧表A(男子)'!H55)</f>
      </c>
      <c r="E51">
        <f>IF(A51="","",IF('申込一覧表A(男子)'!$F$2="","",VLOOKUP('申込一覧表A(男子)'!$F$2,koodo,1)))</f>
      </c>
      <c r="F51">
        <f>IF('申込一覧表A(男子)'!I55="","",'申込一覧表A(男子)'!W55)</f>
      </c>
      <c r="G51">
        <f>IF('申込一覧表A(男子)'!I55="","",'申込一覧表A(男子)'!I55)</f>
      </c>
      <c r="H51" s="37">
        <f>IF('申込一覧表A(男子)'!L55="","",'申込一覧表A(男子)'!L55&amp;" "&amp;'申込一覧表A(男子)'!M55)</f>
      </c>
      <c r="I51" s="37">
        <f>IF('申込一覧表A(男子)'!O55="","",'申込一覧表A(男子)'!O55&amp;" "&amp;'申込一覧表A(男子)'!P55)</f>
      </c>
      <c r="J51" s="37">
        <f>IF('申込一覧表A(男子)'!R55="","",'申込一覧表A(男子)'!R55&amp;" "&amp;'申込一覧表A(男子)'!S55)</f>
      </c>
      <c r="K51">
        <f>IF('申込一覧表A(男子)'!J55="","",'申込一覧表A(男子)'!J55)</f>
      </c>
      <c r="L51">
        <f>IF('申込一覧表A(男子)'!K55="","",'申込一覧表A(男子)'!K55)</f>
      </c>
      <c r="M51">
        <f>IF('申込一覧表A(男子)'!E55="","",'申込一覧表A(男子)'!E55)</f>
      </c>
    </row>
    <row r="52" spans="1:13" ht="15.75">
      <c r="A52">
        <f>IF('申込一覧表A(男子)'!I56="","",'申込一覧表A(男子)'!H56*100000000+'申込一覧表A(男子)'!I56)</f>
      </c>
      <c r="B52">
        <f>IF('申込一覧表A(男子)'!B56="","",'申込一覧表A(男子)'!B56&amp;"("&amp;'申込一覧表A(男子)'!C56&amp;")")</f>
      </c>
      <c r="C52">
        <f>IF('申込一覧表A(男子)'!D56="","",'申込一覧表A(男子)'!D56)</f>
      </c>
      <c r="D52">
        <f>IF('申込一覧表A(男子)'!H56="","",'申込一覧表A(男子)'!H56)</f>
      </c>
      <c r="E52">
        <f>IF(A52="","",IF('申込一覧表A(男子)'!$F$2="","",VLOOKUP('申込一覧表A(男子)'!$F$2,koodo,1)))</f>
      </c>
      <c r="F52">
        <f>IF('申込一覧表A(男子)'!I56="","",'申込一覧表A(男子)'!W56)</f>
      </c>
      <c r="G52">
        <f>IF('申込一覧表A(男子)'!I56="","",'申込一覧表A(男子)'!I56)</f>
      </c>
      <c r="H52" s="37">
        <f>IF('申込一覧表A(男子)'!L56="","",'申込一覧表A(男子)'!L56&amp;" "&amp;'申込一覧表A(男子)'!M56)</f>
      </c>
      <c r="I52" s="37">
        <f>IF('申込一覧表A(男子)'!O56="","",'申込一覧表A(男子)'!O56&amp;" "&amp;'申込一覧表A(男子)'!P56)</f>
      </c>
      <c r="J52" s="37">
        <f>IF('申込一覧表A(男子)'!R56="","",'申込一覧表A(男子)'!R56&amp;" "&amp;'申込一覧表A(男子)'!S56)</f>
      </c>
      <c r="K52">
        <f>IF('申込一覧表A(男子)'!J56="","",'申込一覧表A(男子)'!J56)</f>
      </c>
      <c r="L52">
        <f>IF('申込一覧表A(男子)'!K56="","",'申込一覧表A(男子)'!K56)</f>
      </c>
      <c r="M52">
        <f>IF('申込一覧表A(男子)'!E56="","",'申込一覧表A(男子)'!E56)</f>
      </c>
    </row>
    <row r="53" spans="1:13" ht="15.75">
      <c r="A53">
        <f>IF('申込一覧表A(男子)'!I57="","",'申込一覧表A(男子)'!H57*100000000+'申込一覧表A(男子)'!I57)</f>
      </c>
      <c r="B53">
        <f>IF('申込一覧表A(男子)'!B57="","",'申込一覧表A(男子)'!B57&amp;"("&amp;'申込一覧表A(男子)'!C57&amp;")")</f>
      </c>
      <c r="C53">
        <f>IF('申込一覧表A(男子)'!D57="","",'申込一覧表A(男子)'!D57)</f>
      </c>
      <c r="D53">
        <f>IF('申込一覧表A(男子)'!H57="","",'申込一覧表A(男子)'!H57)</f>
      </c>
      <c r="E53">
        <f>IF(A53="","",IF('申込一覧表A(男子)'!$F$2="","",VLOOKUP('申込一覧表A(男子)'!$F$2,koodo,1)))</f>
      </c>
      <c r="F53">
        <f>IF('申込一覧表A(男子)'!I57="","",'申込一覧表A(男子)'!W57)</f>
      </c>
      <c r="G53">
        <f>IF('申込一覧表A(男子)'!I57="","",'申込一覧表A(男子)'!I57)</f>
      </c>
      <c r="H53" s="37">
        <f>IF('申込一覧表A(男子)'!L57="","",'申込一覧表A(男子)'!L57&amp;" "&amp;'申込一覧表A(男子)'!M57)</f>
      </c>
      <c r="I53" s="37">
        <f>IF('申込一覧表A(男子)'!O57="","",'申込一覧表A(男子)'!O57&amp;" "&amp;'申込一覧表A(男子)'!P57)</f>
      </c>
      <c r="J53" s="37">
        <f>IF('申込一覧表A(男子)'!R57="","",'申込一覧表A(男子)'!R57&amp;" "&amp;'申込一覧表A(男子)'!S57)</f>
      </c>
      <c r="K53">
        <f>IF('申込一覧表A(男子)'!J57="","",'申込一覧表A(男子)'!J57)</f>
      </c>
      <c r="L53">
        <f>IF('申込一覧表A(男子)'!K57="","",'申込一覧表A(男子)'!K57)</f>
      </c>
      <c r="M53">
        <f>IF('申込一覧表A(男子)'!E57="","",'申込一覧表A(男子)'!E57)</f>
      </c>
    </row>
    <row r="54" spans="1:13" ht="15.75">
      <c r="A54">
        <f>IF('申込一覧表A(男子)'!I58="","",'申込一覧表A(男子)'!H58*100000000+'申込一覧表A(男子)'!I58)</f>
      </c>
      <c r="B54">
        <f>IF('申込一覧表A(男子)'!B58="","",'申込一覧表A(男子)'!B58&amp;"("&amp;'申込一覧表A(男子)'!C58&amp;")")</f>
      </c>
      <c r="C54">
        <f>IF('申込一覧表A(男子)'!D58="","",'申込一覧表A(男子)'!D58)</f>
      </c>
      <c r="D54">
        <f>IF('申込一覧表A(男子)'!H58="","",'申込一覧表A(男子)'!H58)</f>
      </c>
      <c r="E54">
        <f>IF(A54="","",IF('申込一覧表A(男子)'!$F$2="","",VLOOKUP('申込一覧表A(男子)'!$F$2,koodo,1)))</f>
      </c>
      <c r="F54">
        <f>IF('申込一覧表A(男子)'!I58="","",'申込一覧表A(男子)'!W58)</f>
      </c>
      <c r="G54">
        <f>IF('申込一覧表A(男子)'!I58="","",'申込一覧表A(男子)'!I58)</f>
      </c>
      <c r="H54" s="37">
        <f>IF('申込一覧表A(男子)'!L58="","",'申込一覧表A(男子)'!L58&amp;" "&amp;'申込一覧表A(男子)'!M58)</f>
      </c>
      <c r="I54" s="37">
        <f>IF('申込一覧表A(男子)'!O58="","",'申込一覧表A(男子)'!O58&amp;" "&amp;'申込一覧表A(男子)'!P58)</f>
      </c>
      <c r="J54" s="37">
        <f>IF('申込一覧表A(男子)'!R58="","",'申込一覧表A(男子)'!R58&amp;" "&amp;'申込一覧表A(男子)'!S58)</f>
      </c>
      <c r="K54">
        <f>IF('申込一覧表A(男子)'!J58="","",'申込一覧表A(男子)'!J58)</f>
      </c>
      <c r="L54">
        <f>IF('申込一覧表A(男子)'!K58="","",'申込一覧表A(男子)'!K58)</f>
      </c>
      <c r="M54">
        <f>IF('申込一覧表A(男子)'!E58="","",'申込一覧表A(男子)'!E58)</f>
      </c>
    </row>
    <row r="55" spans="1:13" ht="15.75">
      <c r="A55">
        <f>IF('申込一覧表A(男子)'!I59="","",'申込一覧表A(男子)'!H59*100000000+'申込一覧表A(男子)'!I59)</f>
      </c>
      <c r="B55">
        <f>IF('申込一覧表A(男子)'!B59="","",'申込一覧表A(男子)'!B59&amp;"("&amp;'申込一覧表A(男子)'!C59&amp;")")</f>
      </c>
      <c r="C55">
        <f>IF('申込一覧表A(男子)'!D59="","",'申込一覧表A(男子)'!D59)</f>
      </c>
      <c r="D55">
        <f>IF('申込一覧表A(男子)'!H59="","",'申込一覧表A(男子)'!H59)</f>
      </c>
      <c r="E55">
        <f>IF(A55="","",IF('申込一覧表A(男子)'!$F$2="","",VLOOKUP('申込一覧表A(男子)'!$F$2,koodo,1)))</f>
      </c>
      <c r="F55">
        <f>IF('申込一覧表A(男子)'!I59="","",'申込一覧表A(男子)'!W59)</f>
      </c>
      <c r="G55">
        <f>IF('申込一覧表A(男子)'!I59="","",'申込一覧表A(男子)'!I59)</f>
      </c>
      <c r="H55" s="37">
        <f>IF('申込一覧表A(男子)'!L59="","",'申込一覧表A(男子)'!L59&amp;" "&amp;'申込一覧表A(男子)'!M59)</f>
      </c>
      <c r="I55" s="37">
        <f>IF('申込一覧表A(男子)'!O59="","",'申込一覧表A(男子)'!O59&amp;" "&amp;'申込一覧表A(男子)'!P59)</f>
      </c>
      <c r="J55" s="37">
        <f>IF('申込一覧表A(男子)'!R59="","",'申込一覧表A(男子)'!R59&amp;" "&amp;'申込一覧表A(男子)'!S59)</f>
      </c>
      <c r="K55">
        <f>IF('申込一覧表A(男子)'!J59="","",'申込一覧表A(男子)'!J59)</f>
      </c>
      <c r="L55">
        <f>IF('申込一覧表A(男子)'!K59="","",'申込一覧表A(男子)'!K59)</f>
      </c>
      <c r="M55">
        <f>IF('申込一覧表A(男子)'!E59="","",'申込一覧表A(男子)'!E59)</f>
      </c>
    </row>
    <row r="56" spans="1:13" ht="15.75">
      <c r="A56">
        <f>IF('申込一覧表A(男子)'!I60="","",'申込一覧表A(男子)'!H60*100000000+'申込一覧表A(男子)'!I60)</f>
      </c>
      <c r="B56">
        <f>IF('申込一覧表A(男子)'!B60="","",'申込一覧表A(男子)'!B60&amp;"("&amp;'申込一覧表A(男子)'!C60&amp;")")</f>
      </c>
      <c r="C56">
        <f>IF('申込一覧表A(男子)'!D60="","",'申込一覧表A(男子)'!D60)</f>
      </c>
      <c r="D56">
        <f>IF('申込一覧表A(男子)'!H60="","",'申込一覧表A(男子)'!H60)</f>
      </c>
      <c r="E56">
        <f>IF(A56="","",IF('申込一覧表A(男子)'!$F$2="","",VLOOKUP('申込一覧表A(男子)'!$F$2,koodo,1)))</f>
      </c>
      <c r="F56">
        <f>IF('申込一覧表A(男子)'!I60="","",'申込一覧表A(男子)'!W60)</f>
      </c>
      <c r="G56">
        <f>IF('申込一覧表A(男子)'!I60="","",'申込一覧表A(男子)'!I60)</f>
      </c>
      <c r="H56" s="37">
        <f>IF('申込一覧表A(男子)'!L60="","",'申込一覧表A(男子)'!L60&amp;" "&amp;'申込一覧表A(男子)'!M60)</f>
      </c>
      <c r="I56" s="37">
        <f>IF('申込一覧表A(男子)'!O60="","",'申込一覧表A(男子)'!O60&amp;" "&amp;'申込一覧表A(男子)'!P60)</f>
      </c>
      <c r="J56" s="37">
        <f>IF('申込一覧表A(男子)'!R60="","",'申込一覧表A(男子)'!R60&amp;" "&amp;'申込一覧表A(男子)'!S60)</f>
      </c>
      <c r="K56">
        <f>IF('申込一覧表A(男子)'!J60="","",'申込一覧表A(男子)'!J60)</f>
      </c>
      <c r="L56">
        <f>IF('申込一覧表A(男子)'!K60="","",'申込一覧表A(男子)'!K60)</f>
      </c>
      <c r="M56">
        <f>IF('申込一覧表A(男子)'!E60="","",'申込一覧表A(男子)'!E60)</f>
      </c>
    </row>
    <row r="57" spans="1:13" ht="15.75">
      <c r="A57">
        <f>IF('申込一覧表A(男子)'!I61="","",'申込一覧表A(男子)'!H61*100000000+'申込一覧表A(男子)'!I61)</f>
      </c>
      <c r="B57">
        <f>IF('申込一覧表A(男子)'!B61="","",'申込一覧表A(男子)'!B61&amp;"("&amp;'申込一覧表A(男子)'!C61&amp;")")</f>
      </c>
      <c r="C57">
        <f>IF('申込一覧表A(男子)'!D61="","",'申込一覧表A(男子)'!D61)</f>
      </c>
      <c r="D57">
        <f>IF('申込一覧表A(男子)'!H61="","",'申込一覧表A(男子)'!H61)</f>
      </c>
      <c r="E57">
        <f>IF(A57="","",IF('申込一覧表A(男子)'!$F$2="","",VLOOKUP('申込一覧表A(男子)'!$F$2,koodo,1)))</f>
      </c>
      <c r="F57">
        <f>IF('申込一覧表A(男子)'!I61="","",'申込一覧表A(男子)'!W61)</f>
      </c>
      <c r="G57">
        <f>IF('申込一覧表A(男子)'!I61="","",'申込一覧表A(男子)'!I61)</f>
      </c>
      <c r="H57" s="37">
        <f>IF('申込一覧表A(男子)'!L61="","",'申込一覧表A(男子)'!L61&amp;" "&amp;'申込一覧表A(男子)'!M61)</f>
      </c>
      <c r="I57" s="37">
        <f>IF('申込一覧表A(男子)'!O61="","",'申込一覧表A(男子)'!O61&amp;" "&amp;'申込一覧表A(男子)'!P61)</f>
      </c>
      <c r="J57" s="37">
        <f>IF('申込一覧表A(男子)'!R61="","",'申込一覧表A(男子)'!R61&amp;" "&amp;'申込一覧表A(男子)'!S61)</f>
      </c>
      <c r="K57">
        <f>IF('申込一覧表A(男子)'!J61="","",'申込一覧表A(男子)'!J61)</f>
      </c>
      <c r="L57">
        <f>IF('申込一覧表A(男子)'!K61="","",'申込一覧表A(男子)'!K61)</f>
      </c>
      <c r="M57">
        <f>IF('申込一覧表A(男子)'!E61="","",'申込一覧表A(男子)'!E61)</f>
      </c>
    </row>
    <row r="58" spans="1:13" ht="15.75">
      <c r="A58">
        <f>IF('申込一覧表A(男子)'!I62="","",'申込一覧表A(男子)'!H62*100000000+'申込一覧表A(男子)'!I62)</f>
      </c>
      <c r="B58">
        <f>IF('申込一覧表A(男子)'!B62="","",'申込一覧表A(男子)'!B62&amp;"("&amp;'申込一覧表A(男子)'!C62&amp;")")</f>
      </c>
      <c r="C58">
        <f>IF('申込一覧表A(男子)'!D62="","",'申込一覧表A(男子)'!D62)</f>
      </c>
      <c r="D58">
        <f>IF('申込一覧表A(男子)'!H62="","",'申込一覧表A(男子)'!H62)</f>
      </c>
      <c r="E58">
        <f>IF(A58="","",IF('申込一覧表A(男子)'!$F$2="","",VLOOKUP('申込一覧表A(男子)'!$F$2,koodo,1)))</f>
      </c>
      <c r="F58">
        <f>IF('申込一覧表A(男子)'!I62="","",'申込一覧表A(男子)'!W62)</f>
      </c>
      <c r="G58">
        <f>IF('申込一覧表A(男子)'!I62="","",'申込一覧表A(男子)'!I62)</f>
      </c>
      <c r="H58" s="37">
        <f>IF('申込一覧表A(男子)'!L62="","",'申込一覧表A(男子)'!L62&amp;" "&amp;'申込一覧表A(男子)'!M62)</f>
      </c>
      <c r="I58" s="37">
        <f>IF('申込一覧表A(男子)'!O62="","",'申込一覧表A(男子)'!O62&amp;" "&amp;'申込一覧表A(男子)'!P62)</f>
      </c>
      <c r="J58" s="37">
        <f>IF('申込一覧表A(男子)'!R62="","",'申込一覧表A(男子)'!R62&amp;" "&amp;'申込一覧表A(男子)'!S62)</f>
      </c>
      <c r="K58">
        <f>IF('申込一覧表A(男子)'!J62="","",'申込一覧表A(男子)'!J62)</f>
      </c>
      <c r="L58">
        <f>IF('申込一覧表A(男子)'!K62="","",'申込一覧表A(男子)'!K62)</f>
      </c>
      <c r="M58">
        <f>IF('申込一覧表A(男子)'!E62="","",'申込一覧表A(男子)'!E62)</f>
      </c>
    </row>
    <row r="59" spans="1:13" ht="15.75">
      <c r="A59">
        <f>IF('申込一覧表A(男子)'!I63="","",'申込一覧表A(男子)'!H63*100000000+'申込一覧表A(男子)'!I63)</f>
      </c>
      <c r="B59">
        <f>IF('申込一覧表A(男子)'!B63="","",'申込一覧表A(男子)'!B63&amp;"("&amp;'申込一覧表A(男子)'!C63&amp;")")</f>
      </c>
      <c r="C59">
        <f>IF('申込一覧表A(男子)'!D63="","",'申込一覧表A(男子)'!D63)</f>
      </c>
      <c r="D59">
        <f>IF('申込一覧表A(男子)'!H63="","",'申込一覧表A(男子)'!H63)</f>
      </c>
      <c r="E59">
        <f>IF(A59="","",IF('申込一覧表A(男子)'!$F$2="","",VLOOKUP('申込一覧表A(男子)'!$F$2,koodo,1)))</f>
      </c>
      <c r="F59">
        <f>IF('申込一覧表A(男子)'!I63="","",'申込一覧表A(男子)'!W63)</f>
      </c>
      <c r="G59">
        <f>IF('申込一覧表A(男子)'!I63="","",'申込一覧表A(男子)'!I63)</f>
      </c>
      <c r="H59" s="37">
        <f>IF('申込一覧表A(男子)'!L63="","",'申込一覧表A(男子)'!L63&amp;" "&amp;'申込一覧表A(男子)'!M63)</f>
      </c>
      <c r="I59" s="37">
        <f>IF('申込一覧表A(男子)'!O63="","",'申込一覧表A(男子)'!O63&amp;" "&amp;'申込一覧表A(男子)'!P63)</f>
      </c>
      <c r="J59" s="37">
        <f>IF('申込一覧表A(男子)'!R63="","",'申込一覧表A(男子)'!R63&amp;" "&amp;'申込一覧表A(男子)'!S63)</f>
      </c>
      <c r="K59">
        <f>IF('申込一覧表A(男子)'!J63="","",'申込一覧表A(男子)'!J63)</f>
      </c>
      <c r="L59">
        <f>IF('申込一覧表A(男子)'!K63="","",'申込一覧表A(男子)'!K63)</f>
      </c>
      <c r="M59">
        <f>IF('申込一覧表A(男子)'!E63="","",'申込一覧表A(男子)'!E63)</f>
      </c>
    </row>
    <row r="60" spans="1:13" ht="15.75">
      <c r="A60">
        <f>IF('申込一覧表A(男子)'!I64="","",'申込一覧表A(男子)'!H64*100000000+'申込一覧表A(男子)'!I64)</f>
      </c>
      <c r="B60">
        <f>IF('申込一覧表A(男子)'!B64="","",'申込一覧表A(男子)'!B64&amp;"("&amp;'申込一覧表A(男子)'!C64&amp;")")</f>
      </c>
      <c r="C60">
        <f>IF('申込一覧表A(男子)'!D64="","",'申込一覧表A(男子)'!D64)</f>
      </c>
      <c r="D60">
        <f>IF('申込一覧表A(男子)'!H64="","",'申込一覧表A(男子)'!H64)</f>
      </c>
      <c r="E60">
        <f>IF(A60="","",IF('申込一覧表A(男子)'!$F$2="","",VLOOKUP('申込一覧表A(男子)'!$F$2,koodo,1)))</f>
      </c>
      <c r="F60">
        <f>IF('申込一覧表A(男子)'!I64="","",'申込一覧表A(男子)'!W64)</f>
      </c>
      <c r="G60">
        <f>IF('申込一覧表A(男子)'!I64="","",'申込一覧表A(男子)'!I64)</f>
      </c>
      <c r="H60" s="37">
        <f>IF('申込一覧表A(男子)'!L64="","",'申込一覧表A(男子)'!L64&amp;" "&amp;'申込一覧表A(男子)'!M64)</f>
      </c>
      <c r="I60" s="37">
        <f>IF('申込一覧表A(男子)'!O64="","",'申込一覧表A(男子)'!O64&amp;" "&amp;'申込一覧表A(男子)'!P64)</f>
      </c>
      <c r="J60" s="37">
        <f>IF('申込一覧表A(男子)'!R64="","",'申込一覧表A(男子)'!R64&amp;" "&amp;'申込一覧表A(男子)'!S64)</f>
      </c>
      <c r="K60">
        <f>IF('申込一覧表A(男子)'!J64="","",'申込一覧表A(男子)'!J64)</f>
      </c>
      <c r="L60">
        <f>IF('申込一覧表A(男子)'!K64="","",'申込一覧表A(男子)'!K64)</f>
      </c>
      <c r="M60">
        <f>IF('申込一覧表A(男子)'!E64="","",'申込一覧表A(男子)'!E64)</f>
      </c>
    </row>
    <row r="61" spans="1:13" ht="15.75">
      <c r="A61">
        <f>IF('申込一覧表A(男子)'!I65="","",'申込一覧表A(男子)'!H65*100000000+'申込一覧表A(男子)'!I65)</f>
      </c>
      <c r="B61">
        <f>IF('申込一覧表A(男子)'!B65="","",'申込一覧表A(男子)'!B65&amp;"("&amp;'申込一覧表A(男子)'!C65&amp;")")</f>
      </c>
      <c r="C61">
        <f>IF('申込一覧表A(男子)'!D65="","",'申込一覧表A(男子)'!D65)</f>
      </c>
      <c r="D61">
        <f>IF('申込一覧表A(男子)'!H65="","",'申込一覧表A(男子)'!H65)</f>
      </c>
      <c r="E61">
        <f>IF(A61="","",IF('申込一覧表A(男子)'!$F$2="","",VLOOKUP('申込一覧表A(男子)'!$F$2,koodo,1)))</f>
      </c>
      <c r="F61">
        <f>IF('申込一覧表A(男子)'!I65="","",'申込一覧表A(男子)'!W65)</f>
      </c>
      <c r="G61">
        <f>IF('申込一覧表A(男子)'!I65="","",'申込一覧表A(男子)'!I65)</f>
      </c>
      <c r="H61" s="37">
        <f>IF('申込一覧表A(男子)'!L65="","",'申込一覧表A(男子)'!L65&amp;" "&amp;'申込一覧表A(男子)'!M65)</f>
      </c>
      <c r="I61" s="37">
        <f>IF('申込一覧表A(男子)'!O65="","",'申込一覧表A(男子)'!O65&amp;" "&amp;'申込一覧表A(男子)'!P65)</f>
      </c>
      <c r="J61" s="37">
        <f>IF('申込一覧表A(男子)'!R65="","",'申込一覧表A(男子)'!R65&amp;" "&amp;'申込一覧表A(男子)'!S65)</f>
      </c>
      <c r="K61">
        <f>IF('申込一覧表A(男子)'!J65="","",'申込一覧表A(男子)'!J65)</f>
      </c>
      <c r="L61">
        <f>IF('申込一覧表A(男子)'!K65="","",'申込一覧表A(男子)'!K65)</f>
      </c>
      <c r="M61">
        <f>IF('申込一覧表A(男子)'!E65="","",'申込一覧表A(男子)'!E65)</f>
      </c>
    </row>
    <row r="62" spans="1:13" ht="15.75">
      <c r="A62">
        <f>IF('申込一覧表A(男子)'!I66="","",'申込一覧表A(男子)'!H66*100000000+'申込一覧表A(男子)'!I66)</f>
      </c>
      <c r="B62">
        <f>IF('申込一覧表A(男子)'!B66="","",'申込一覧表A(男子)'!B66&amp;"("&amp;'申込一覧表A(男子)'!C66&amp;")")</f>
      </c>
      <c r="C62">
        <f>IF('申込一覧表A(男子)'!D66="","",'申込一覧表A(男子)'!D66)</f>
      </c>
      <c r="D62">
        <f>IF('申込一覧表A(男子)'!H66="","",'申込一覧表A(男子)'!H66)</f>
      </c>
      <c r="E62">
        <f>IF(A62="","",IF('申込一覧表A(男子)'!$F$2="","",VLOOKUP('申込一覧表A(男子)'!$F$2,koodo,1)))</f>
      </c>
      <c r="F62">
        <f>IF('申込一覧表A(男子)'!I66="","",'申込一覧表A(男子)'!W66)</f>
      </c>
      <c r="G62">
        <f>IF('申込一覧表A(男子)'!I66="","",'申込一覧表A(男子)'!I66)</f>
      </c>
      <c r="H62" s="37">
        <f>IF('申込一覧表A(男子)'!L66="","",'申込一覧表A(男子)'!L66&amp;" "&amp;'申込一覧表A(男子)'!M66)</f>
      </c>
      <c r="I62" s="37">
        <f>IF('申込一覧表A(男子)'!O66="","",'申込一覧表A(男子)'!O66&amp;" "&amp;'申込一覧表A(男子)'!P66)</f>
      </c>
      <c r="J62" s="37">
        <f>IF('申込一覧表A(男子)'!R66="","",'申込一覧表A(男子)'!R66&amp;" "&amp;'申込一覧表A(男子)'!S66)</f>
      </c>
      <c r="K62">
        <f>IF('申込一覧表A(男子)'!J66="","",'申込一覧表A(男子)'!J66)</f>
      </c>
      <c r="L62">
        <f>IF('申込一覧表A(男子)'!K66="","",'申込一覧表A(男子)'!K66)</f>
      </c>
      <c r="M62">
        <f>IF('申込一覧表A(男子)'!E66="","",'申込一覧表A(男子)'!E66)</f>
      </c>
    </row>
    <row r="63" spans="1:13" ht="15.75">
      <c r="A63">
        <f>IF('申込一覧表A(男子)'!I67="","",'申込一覧表A(男子)'!H67*100000000+'申込一覧表A(男子)'!I67)</f>
      </c>
      <c r="B63">
        <f>IF('申込一覧表A(男子)'!B67="","",'申込一覧表A(男子)'!B67&amp;"("&amp;'申込一覧表A(男子)'!C67&amp;")")</f>
      </c>
      <c r="C63">
        <f>IF('申込一覧表A(男子)'!D67="","",'申込一覧表A(男子)'!D67)</f>
      </c>
      <c r="D63">
        <f>IF('申込一覧表A(男子)'!H67="","",'申込一覧表A(男子)'!H67)</f>
      </c>
      <c r="E63">
        <f>IF(A63="","",IF('申込一覧表A(男子)'!$F$2="","",VLOOKUP('申込一覧表A(男子)'!$F$2,koodo,1)))</f>
      </c>
      <c r="F63">
        <f>IF('申込一覧表A(男子)'!I67="","",'申込一覧表A(男子)'!W67)</f>
      </c>
      <c r="G63">
        <f>IF('申込一覧表A(男子)'!I67="","",'申込一覧表A(男子)'!I67)</f>
      </c>
      <c r="H63" s="37">
        <f>IF('申込一覧表A(男子)'!L67="","",'申込一覧表A(男子)'!L67&amp;" "&amp;'申込一覧表A(男子)'!M67)</f>
      </c>
      <c r="I63" s="37">
        <f>IF('申込一覧表A(男子)'!O67="","",'申込一覧表A(男子)'!O67&amp;" "&amp;'申込一覧表A(男子)'!P67)</f>
      </c>
      <c r="J63" s="37">
        <f>IF('申込一覧表A(男子)'!R67="","",'申込一覧表A(男子)'!R67&amp;" "&amp;'申込一覧表A(男子)'!S67)</f>
      </c>
      <c r="K63">
        <f>IF('申込一覧表A(男子)'!J67="","",'申込一覧表A(男子)'!J67)</f>
      </c>
      <c r="L63">
        <f>IF('申込一覧表A(男子)'!K67="","",'申込一覧表A(男子)'!K67)</f>
      </c>
      <c r="M63">
        <f>IF('申込一覧表A(男子)'!E67="","",'申込一覧表A(男子)'!E67)</f>
      </c>
    </row>
    <row r="64" spans="1:13" ht="15.75">
      <c r="A64">
        <f>IF('申込一覧表A(男子)'!I68="","",'申込一覧表A(男子)'!H68*100000000+'申込一覧表A(男子)'!I68)</f>
      </c>
      <c r="B64">
        <f>IF('申込一覧表A(男子)'!B68="","",'申込一覧表A(男子)'!B68&amp;"("&amp;'申込一覧表A(男子)'!C68&amp;")")</f>
      </c>
      <c r="C64">
        <f>IF('申込一覧表A(男子)'!D68="","",'申込一覧表A(男子)'!D68)</f>
      </c>
      <c r="D64">
        <f>IF('申込一覧表A(男子)'!H68="","",'申込一覧表A(男子)'!H68)</f>
      </c>
      <c r="E64">
        <f>IF(A64="","",IF('申込一覧表A(男子)'!$F$2="","",VLOOKUP('申込一覧表A(男子)'!$F$2,koodo,1)))</f>
      </c>
      <c r="F64">
        <f>IF('申込一覧表A(男子)'!I68="","",'申込一覧表A(男子)'!W68)</f>
      </c>
      <c r="G64">
        <f>IF('申込一覧表A(男子)'!I68="","",'申込一覧表A(男子)'!I68)</f>
      </c>
      <c r="H64" s="37">
        <f>IF('申込一覧表A(男子)'!L68="","",'申込一覧表A(男子)'!L68&amp;" "&amp;'申込一覧表A(男子)'!M68)</f>
      </c>
      <c r="I64" s="37">
        <f>IF('申込一覧表A(男子)'!O68="","",'申込一覧表A(男子)'!O68&amp;" "&amp;'申込一覧表A(男子)'!P68)</f>
      </c>
      <c r="J64" s="37">
        <f>IF('申込一覧表A(男子)'!R68="","",'申込一覧表A(男子)'!R68&amp;" "&amp;'申込一覧表A(男子)'!S68)</f>
      </c>
      <c r="K64">
        <f>IF('申込一覧表A(男子)'!J68="","",'申込一覧表A(男子)'!J68)</f>
      </c>
      <c r="L64">
        <f>IF('申込一覧表A(男子)'!K68="","",'申込一覧表A(男子)'!K68)</f>
      </c>
      <c r="M64">
        <f>IF('申込一覧表A(男子)'!E68="","",'申込一覧表A(男子)'!E68)</f>
      </c>
    </row>
    <row r="65" spans="1:13" ht="15.75">
      <c r="A65">
        <f>IF('申込一覧表A(男子)'!I69="","",'申込一覧表A(男子)'!H69*100000000+'申込一覧表A(男子)'!I69)</f>
      </c>
      <c r="B65">
        <f>IF('申込一覧表A(男子)'!B69="","",'申込一覧表A(男子)'!B69&amp;"("&amp;'申込一覧表A(男子)'!C69&amp;")")</f>
      </c>
      <c r="C65">
        <f>IF('申込一覧表A(男子)'!D69="","",'申込一覧表A(男子)'!D69)</f>
      </c>
      <c r="D65">
        <f>IF('申込一覧表A(男子)'!H69="","",'申込一覧表A(男子)'!H69)</f>
      </c>
      <c r="E65">
        <f>IF(A65="","",IF('申込一覧表A(男子)'!$F$2="","",VLOOKUP('申込一覧表A(男子)'!$F$2,koodo,1)))</f>
      </c>
      <c r="F65">
        <f>IF('申込一覧表A(男子)'!I69="","",'申込一覧表A(男子)'!W69)</f>
      </c>
      <c r="G65">
        <f>IF('申込一覧表A(男子)'!I69="","",'申込一覧表A(男子)'!I69)</f>
      </c>
      <c r="H65" s="37">
        <f>IF('申込一覧表A(男子)'!L69="","",'申込一覧表A(男子)'!L69&amp;" "&amp;'申込一覧表A(男子)'!M69)</f>
      </c>
      <c r="I65" s="37">
        <f>IF('申込一覧表A(男子)'!O69="","",'申込一覧表A(男子)'!O69&amp;" "&amp;'申込一覧表A(男子)'!P69)</f>
      </c>
      <c r="J65" s="37">
        <f>IF('申込一覧表A(男子)'!R69="","",'申込一覧表A(男子)'!R69&amp;" "&amp;'申込一覧表A(男子)'!S69)</f>
      </c>
      <c r="K65">
        <f>IF('申込一覧表A(男子)'!J69="","",'申込一覧表A(男子)'!J69)</f>
      </c>
      <c r="L65">
        <f>IF('申込一覧表A(男子)'!K69="","",'申込一覧表A(男子)'!K69)</f>
      </c>
      <c r="M65">
        <f>IF('申込一覧表A(男子)'!E69="","",'申込一覧表A(男子)'!E69)</f>
      </c>
    </row>
    <row r="66" spans="1:13" ht="15.75">
      <c r="A66">
        <f>IF('申込一覧表A(男子)'!I70="","",'申込一覧表A(男子)'!H70*100000000+'申込一覧表A(男子)'!I70)</f>
      </c>
      <c r="B66">
        <f>IF('申込一覧表A(男子)'!B70="","",'申込一覧表A(男子)'!B70&amp;"("&amp;'申込一覧表A(男子)'!C70&amp;")")</f>
      </c>
      <c r="C66">
        <f>IF('申込一覧表A(男子)'!D70="","",'申込一覧表A(男子)'!D70)</f>
      </c>
      <c r="D66">
        <f>IF('申込一覧表A(男子)'!H70="","",'申込一覧表A(男子)'!H70)</f>
      </c>
      <c r="E66">
        <f>IF(A66="","",IF('申込一覧表A(男子)'!$F$2="","",VLOOKUP('申込一覧表A(男子)'!$F$2,koodo,1)))</f>
      </c>
      <c r="F66">
        <f>IF('申込一覧表A(男子)'!I70="","",'申込一覧表A(男子)'!W70)</f>
      </c>
      <c r="G66">
        <f>IF('申込一覧表A(男子)'!I70="","",'申込一覧表A(男子)'!I70)</f>
      </c>
      <c r="H66" s="37">
        <f>IF('申込一覧表A(男子)'!L70="","",'申込一覧表A(男子)'!L70&amp;" "&amp;'申込一覧表A(男子)'!M70)</f>
      </c>
      <c r="I66" s="37">
        <f>IF('申込一覧表A(男子)'!O70="","",'申込一覧表A(男子)'!O70&amp;" "&amp;'申込一覧表A(男子)'!P70)</f>
      </c>
      <c r="J66" s="37">
        <f>IF('申込一覧表A(男子)'!R70="","",'申込一覧表A(男子)'!R70&amp;" "&amp;'申込一覧表A(男子)'!S70)</f>
      </c>
      <c r="K66">
        <f>IF('申込一覧表A(男子)'!J70="","",'申込一覧表A(男子)'!J70)</f>
      </c>
      <c r="L66">
        <f>IF('申込一覧表A(男子)'!K70="","",'申込一覧表A(男子)'!K70)</f>
      </c>
      <c r="M66">
        <f>IF('申込一覧表A(男子)'!E70="","",'申込一覧表A(男子)'!E70)</f>
      </c>
    </row>
    <row r="67" spans="1:13" ht="15.75">
      <c r="A67">
        <f>IF('申込一覧表A(男子)'!I71="","",'申込一覧表A(男子)'!H71*100000000+'申込一覧表A(男子)'!I71)</f>
      </c>
      <c r="B67">
        <f>IF('申込一覧表A(男子)'!B71="","",'申込一覧表A(男子)'!B71&amp;"("&amp;'申込一覧表A(男子)'!C71&amp;")")</f>
      </c>
      <c r="C67">
        <f>IF('申込一覧表A(男子)'!D71="","",'申込一覧表A(男子)'!D71)</f>
      </c>
      <c r="D67">
        <f>IF('申込一覧表A(男子)'!H71="","",'申込一覧表A(男子)'!H71)</f>
      </c>
      <c r="E67">
        <f>IF(A67="","",IF('申込一覧表A(男子)'!$F$2="","",VLOOKUP('申込一覧表A(男子)'!$F$2,koodo,1)))</f>
      </c>
      <c r="F67">
        <f>IF('申込一覧表A(男子)'!I71="","",'申込一覧表A(男子)'!W71)</f>
      </c>
      <c r="G67">
        <f>IF('申込一覧表A(男子)'!I71="","",'申込一覧表A(男子)'!I71)</f>
      </c>
      <c r="H67" s="37">
        <f>IF('申込一覧表A(男子)'!L71="","",'申込一覧表A(男子)'!L71&amp;" "&amp;'申込一覧表A(男子)'!M71)</f>
      </c>
      <c r="I67" s="37">
        <f>IF('申込一覧表A(男子)'!O71="","",'申込一覧表A(男子)'!O71&amp;" "&amp;'申込一覧表A(男子)'!P71)</f>
      </c>
      <c r="J67" s="37">
        <f>IF('申込一覧表A(男子)'!R71="","",'申込一覧表A(男子)'!R71&amp;" "&amp;'申込一覧表A(男子)'!S71)</f>
      </c>
      <c r="K67">
        <f>IF('申込一覧表A(男子)'!J71="","",'申込一覧表A(男子)'!J71)</f>
      </c>
      <c r="L67">
        <f>IF('申込一覧表A(男子)'!K71="","",'申込一覧表A(男子)'!K71)</f>
      </c>
      <c r="M67">
        <f>IF('申込一覧表A(男子)'!E71="","",'申込一覧表A(男子)'!E71)</f>
      </c>
    </row>
    <row r="68" spans="1:13" ht="15.75">
      <c r="A68">
        <f>IF('申込一覧表A(男子)'!I72="","",'申込一覧表A(男子)'!H72*100000000+'申込一覧表A(男子)'!I72)</f>
      </c>
      <c r="B68">
        <f>IF('申込一覧表A(男子)'!B72="","",'申込一覧表A(男子)'!B72&amp;"("&amp;'申込一覧表A(男子)'!C72&amp;")")</f>
      </c>
      <c r="C68">
        <f>IF('申込一覧表A(男子)'!D72="","",'申込一覧表A(男子)'!D72)</f>
      </c>
      <c r="D68">
        <f>IF('申込一覧表A(男子)'!H72="","",'申込一覧表A(男子)'!H72)</f>
      </c>
      <c r="E68">
        <f>IF(A68="","",IF('申込一覧表A(男子)'!$F$2="","",VLOOKUP('申込一覧表A(男子)'!$F$2,koodo,1)))</f>
      </c>
      <c r="F68">
        <f>IF('申込一覧表A(男子)'!I72="","",'申込一覧表A(男子)'!W72)</f>
      </c>
      <c r="G68">
        <f>IF('申込一覧表A(男子)'!I72="","",'申込一覧表A(男子)'!I72)</f>
      </c>
      <c r="H68" s="37">
        <f>IF('申込一覧表A(男子)'!L72="","",'申込一覧表A(男子)'!L72&amp;" "&amp;'申込一覧表A(男子)'!M72)</f>
      </c>
      <c r="I68" s="37">
        <f>IF('申込一覧表A(男子)'!O72="","",'申込一覧表A(男子)'!O72&amp;" "&amp;'申込一覧表A(男子)'!P72)</f>
      </c>
      <c r="J68" s="37">
        <f>IF('申込一覧表A(男子)'!R72="","",'申込一覧表A(男子)'!R72&amp;" "&amp;'申込一覧表A(男子)'!S72)</f>
      </c>
      <c r="K68">
        <f>IF('申込一覧表A(男子)'!J72="","",'申込一覧表A(男子)'!J72)</f>
      </c>
      <c r="L68">
        <f>IF('申込一覧表A(男子)'!K72="","",'申込一覧表A(男子)'!K72)</f>
      </c>
      <c r="M68">
        <f>IF('申込一覧表A(男子)'!E72="","",'申込一覧表A(男子)'!E72)</f>
      </c>
    </row>
    <row r="69" spans="1:13" ht="15.75">
      <c r="A69">
        <f>IF('申込一覧表A(男子)'!I73="","",'申込一覧表A(男子)'!H73*100000000+'申込一覧表A(男子)'!I73)</f>
      </c>
      <c r="B69">
        <f>IF('申込一覧表A(男子)'!B73="","",'申込一覧表A(男子)'!B73&amp;"("&amp;'申込一覧表A(男子)'!C73&amp;")")</f>
      </c>
      <c r="C69">
        <f>IF('申込一覧表A(男子)'!D73="","",'申込一覧表A(男子)'!D73)</f>
      </c>
      <c r="D69">
        <f>IF('申込一覧表A(男子)'!H73="","",'申込一覧表A(男子)'!H73)</f>
      </c>
      <c r="E69">
        <f>IF(A69="","",IF('申込一覧表A(男子)'!$F$2="","",VLOOKUP('申込一覧表A(男子)'!$F$2,koodo,1)))</f>
      </c>
      <c r="F69">
        <f>IF('申込一覧表A(男子)'!I73="","",'申込一覧表A(男子)'!W73)</f>
      </c>
      <c r="G69">
        <f>IF('申込一覧表A(男子)'!I73="","",'申込一覧表A(男子)'!I73)</f>
      </c>
      <c r="H69" s="37">
        <f>IF('申込一覧表A(男子)'!L73="","",'申込一覧表A(男子)'!L73&amp;" "&amp;'申込一覧表A(男子)'!M73)</f>
      </c>
      <c r="I69" s="37">
        <f>IF('申込一覧表A(男子)'!O73="","",'申込一覧表A(男子)'!O73&amp;" "&amp;'申込一覧表A(男子)'!P73)</f>
      </c>
      <c r="J69" s="37">
        <f>IF('申込一覧表A(男子)'!R73="","",'申込一覧表A(男子)'!R73&amp;" "&amp;'申込一覧表A(男子)'!S73)</f>
      </c>
      <c r="K69">
        <f>IF('申込一覧表A(男子)'!J73="","",'申込一覧表A(男子)'!J73)</f>
      </c>
      <c r="L69">
        <f>IF('申込一覧表A(男子)'!K73="","",'申込一覧表A(男子)'!K73)</f>
      </c>
      <c r="M69">
        <f>IF('申込一覧表A(男子)'!E73="","",'申込一覧表A(男子)'!E73)</f>
      </c>
    </row>
    <row r="70" spans="1:13" ht="15.75">
      <c r="A70">
        <f>IF('申込一覧表A(男子)'!I74="","",'申込一覧表A(男子)'!H74*100000000+'申込一覧表A(男子)'!I74)</f>
      </c>
      <c r="B70">
        <f>IF('申込一覧表A(男子)'!B74="","",'申込一覧表A(男子)'!B74&amp;"("&amp;'申込一覧表A(男子)'!C74&amp;")")</f>
      </c>
      <c r="C70">
        <f>IF('申込一覧表A(男子)'!D74="","",'申込一覧表A(男子)'!D74)</f>
      </c>
      <c r="D70">
        <f>IF('申込一覧表A(男子)'!H74="","",'申込一覧表A(男子)'!H74)</f>
      </c>
      <c r="E70">
        <f>IF(A70="","",IF('申込一覧表A(男子)'!$F$2="","",VLOOKUP('申込一覧表A(男子)'!$F$2,koodo,1)))</f>
      </c>
      <c r="F70">
        <f>IF('申込一覧表A(男子)'!I74="","",'申込一覧表A(男子)'!W74)</f>
      </c>
      <c r="G70">
        <f>IF('申込一覧表A(男子)'!I74="","",'申込一覧表A(男子)'!I74)</f>
      </c>
      <c r="H70" s="37">
        <f>IF('申込一覧表A(男子)'!L74="","",'申込一覧表A(男子)'!L74&amp;" "&amp;'申込一覧表A(男子)'!M74)</f>
      </c>
      <c r="I70" s="37">
        <f>IF('申込一覧表A(男子)'!O74="","",'申込一覧表A(男子)'!O74&amp;" "&amp;'申込一覧表A(男子)'!P74)</f>
      </c>
      <c r="J70" s="37">
        <f>IF('申込一覧表A(男子)'!R74="","",'申込一覧表A(男子)'!R74&amp;" "&amp;'申込一覧表A(男子)'!S74)</f>
      </c>
      <c r="K70">
        <f>IF('申込一覧表A(男子)'!J74="","",'申込一覧表A(男子)'!J74)</f>
      </c>
      <c r="L70">
        <f>IF('申込一覧表A(男子)'!K74="","",'申込一覧表A(男子)'!K74)</f>
      </c>
      <c r="M70">
        <f>IF('申込一覧表A(男子)'!E74="","",'申込一覧表A(男子)'!E74)</f>
      </c>
    </row>
    <row r="71" spans="1:13" ht="15.75">
      <c r="A71">
        <f>IF('申込一覧表A(男子)'!I75="","",'申込一覧表A(男子)'!H75*100000000+'申込一覧表A(男子)'!I75)</f>
      </c>
      <c r="B71">
        <f>IF('申込一覧表A(男子)'!B75="","",'申込一覧表A(男子)'!B75&amp;"("&amp;'申込一覧表A(男子)'!C75&amp;")")</f>
      </c>
      <c r="C71">
        <f>IF('申込一覧表A(男子)'!D75="","",'申込一覧表A(男子)'!D75)</f>
      </c>
      <c r="D71">
        <f>IF('申込一覧表A(男子)'!H75="","",'申込一覧表A(男子)'!H75)</f>
      </c>
      <c r="E71">
        <f>IF(A71="","",IF('申込一覧表A(男子)'!$F$2="","",VLOOKUP('申込一覧表A(男子)'!$F$2,koodo,1)))</f>
      </c>
      <c r="F71">
        <f>IF('申込一覧表A(男子)'!I75="","",'申込一覧表A(男子)'!W75)</f>
      </c>
      <c r="G71">
        <f>IF('申込一覧表A(男子)'!I75="","",'申込一覧表A(男子)'!I75)</f>
      </c>
      <c r="H71" s="37">
        <f>IF('申込一覧表A(男子)'!L75="","",'申込一覧表A(男子)'!L75&amp;" "&amp;'申込一覧表A(男子)'!M75)</f>
      </c>
      <c r="I71" s="37">
        <f>IF('申込一覧表A(男子)'!O75="","",'申込一覧表A(男子)'!O75&amp;" "&amp;'申込一覧表A(男子)'!P75)</f>
      </c>
      <c r="J71" s="37">
        <f>IF('申込一覧表A(男子)'!R75="","",'申込一覧表A(男子)'!R75&amp;" "&amp;'申込一覧表A(男子)'!S75)</f>
      </c>
      <c r="K71">
        <f>IF('申込一覧表A(男子)'!J75="","",'申込一覧表A(男子)'!J75)</f>
      </c>
      <c r="L71">
        <f>IF('申込一覧表A(男子)'!K75="","",'申込一覧表A(男子)'!K75)</f>
      </c>
      <c r="M71">
        <f>IF('申込一覧表A(男子)'!E75="","",'申込一覧表A(男子)'!E75)</f>
      </c>
    </row>
    <row r="72" spans="1:13" ht="15.75">
      <c r="A72" t="e">
        <f>IF('申込一覧表A(男子)'!#REF!="","",'申込一覧表A(男子)'!#REF!*100000000+'申込一覧表A(男子)'!#REF!)</f>
        <v>#REF!</v>
      </c>
      <c r="B72" t="e">
        <f>IF('申込一覧表A(男子)'!#REF!="","",'申込一覧表A(男子)'!#REF!&amp;"("&amp;'申込一覧表A(男子)'!#REF!&amp;")")</f>
        <v>#REF!</v>
      </c>
      <c r="C72" t="e">
        <f>IF('申込一覧表A(男子)'!#REF!="","",'申込一覧表A(男子)'!#REF!)</f>
        <v>#REF!</v>
      </c>
      <c r="D72" t="e">
        <f>IF('申込一覧表A(男子)'!#REF!="","",'申込一覧表A(男子)'!#REF!)</f>
        <v>#REF!</v>
      </c>
      <c r="E72" t="e">
        <f>IF(A72="","",IF('申込一覧表A(男子)'!$F$2="","",VLOOKUP('申込一覧表A(男子)'!$F$2,koodo,1)))</f>
        <v>#REF!</v>
      </c>
      <c r="F72" t="e">
        <f>IF('申込一覧表A(男子)'!#REF!="","",'申込一覧表A(男子)'!#REF!)</f>
        <v>#REF!</v>
      </c>
      <c r="G72" t="e">
        <f>IF('申込一覧表A(男子)'!#REF!="","",'申込一覧表A(男子)'!#REF!)</f>
        <v>#REF!</v>
      </c>
      <c r="H72" s="37" t="e">
        <f>IF('申込一覧表A(男子)'!#REF!="","",'申込一覧表A(男子)'!#REF!&amp;" "&amp;'申込一覧表A(男子)'!#REF!)</f>
        <v>#REF!</v>
      </c>
      <c r="I72" s="37" t="e">
        <f>IF('申込一覧表A(男子)'!#REF!="","",'申込一覧表A(男子)'!#REF!&amp;" "&amp;'申込一覧表A(男子)'!#REF!)</f>
        <v>#REF!</v>
      </c>
      <c r="J72" s="37" t="e">
        <f>IF('申込一覧表A(男子)'!#REF!="","",'申込一覧表A(男子)'!#REF!&amp;" "&amp;'申込一覧表A(男子)'!#REF!)</f>
        <v>#REF!</v>
      </c>
      <c r="K72" t="e">
        <f>IF('申込一覧表A(男子)'!#REF!="","",'申込一覧表A(男子)'!#REF!)</f>
        <v>#REF!</v>
      </c>
      <c r="L72" t="e">
        <f>IF('申込一覧表A(男子)'!#REF!="","",'申込一覧表A(男子)'!#REF!)</f>
        <v>#REF!</v>
      </c>
      <c r="M72" t="e">
        <f>IF('申込一覧表A(男子)'!#REF!="","",'申込一覧表A(男子)'!#REF!)</f>
        <v>#REF!</v>
      </c>
    </row>
    <row r="73" spans="1:13" ht="15.75">
      <c r="A73" t="e">
        <f>IF('申込一覧表A(男子)'!#REF!="","",'申込一覧表A(男子)'!#REF!*100000000+'申込一覧表A(男子)'!#REF!)</f>
        <v>#REF!</v>
      </c>
      <c r="B73" t="e">
        <f>IF('申込一覧表A(男子)'!#REF!="","",'申込一覧表A(男子)'!#REF!&amp;"("&amp;'申込一覧表A(男子)'!#REF!&amp;")")</f>
        <v>#REF!</v>
      </c>
      <c r="C73" t="e">
        <f>IF('申込一覧表A(男子)'!#REF!="","",'申込一覧表A(男子)'!#REF!)</f>
        <v>#REF!</v>
      </c>
      <c r="D73" t="e">
        <f>IF('申込一覧表A(男子)'!#REF!="","",'申込一覧表A(男子)'!#REF!)</f>
        <v>#REF!</v>
      </c>
      <c r="E73" t="e">
        <f>IF(A73="","",IF('申込一覧表A(男子)'!$F$2="","",VLOOKUP('申込一覧表A(男子)'!$F$2,koodo,1)))</f>
        <v>#REF!</v>
      </c>
      <c r="F73" t="e">
        <f>IF('申込一覧表A(男子)'!#REF!="","",'申込一覧表A(男子)'!#REF!)</f>
        <v>#REF!</v>
      </c>
      <c r="G73" t="e">
        <f>IF('申込一覧表A(男子)'!#REF!="","",'申込一覧表A(男子)'!#REF!)</f>
        <v>#REF!</v>
      </c>
      <c r="H73" s="37" t="e">
        <f>IF('申込一覧表A(男子)'!#REF!="","",'申込一覧表A(男子)'!#REF!&amp;" "&amp;'申込一覧表A(男子)'!#REF!)</f>
        <v>#REF!</v>
      </c>
      <c r="I73" s="37" t="e">
        <f>IF('申込一覧表A(男子)'!#REF!="","",'申込一覧表A(男子)'!#REF!&amp;" "&amp;'申込一覧表A(男子)'!#REF!)</f>
        <v>#REF!</v>
      </c>
      <c r="J73" s="37" t="e">
        <f>IF('申込一覧表A(男子)'!#REF!="","",'申込一覧表A(男子)'!#REF!&amp;" "&amp;'申込一覧表A(男子)'!#REF!)</f>
        <v>#REF!</v>
      </c>
      <c r="K73" t="e">
        <f>IF('申込一覧表A(男子)'!#REF!="","",'申込一覧表A(男子)'!#REF!)</f>
        <v>#REF!</v>
      </c>
      <c r="L73" t="e">
        <f>IF('申込一覧表A(男子)'!#REF!="","",'申込一覧表A(男子)'!#REF!)</f>
        <v>#REF!</v>
      </c>
      <c r="M73" t="e">
        <f>IF('申込一覧表A(男子)'!#REF!="","",'申込一覧表A(男子)'!#REF!)</f>
        <v>#REF!</v>
      </c>
    </row>
    <row r="74" spans="1:13" ht="15.75">
      <c r="A74" t="e">
        <f>IF('申込一覧表A(男子)'!#REF!="","",'申込一覧表A(男子)'!#REF!*100000000+'申込一覧表A(男子)'!#REF!)</f>
        <v>#REF!</v>
      </c>
      <c r="B74" t="e">
        <f>IF('申込一覧表A(男子)'!#REF!="","",'申込一覧表A(男子)'!#REF!&amp;"("&amp;'申込一覧表A(男子)'!#REF!&amp;")")</f>
        <v>#REF!</v>
      </c>
      <c r="C74" t="e">
        <f>IF('申込一覧表A(男子)'!#REF!="","",'申込一覧表A(男子)'!#REF!)</f>
        <v>#REF!</v>
      </c>
      <c r="D74" t="e">
        <f>IF('申込一覧表A(男子)'!#REF!="","",'申込一覧表A(男子)'!#REF!)</f>
        <v>#REF!</v>
      </c>
      <c r="E74" t="e">
        <f>IF(A74="","",IF('申込一覧表A(男子)'!$F$2="","",VLOOKUP('申込一覧表A(男子)'!$F$2,koodo,1)))</f>
        <v>#REF!</v>
      </c>
      <c r="F74" t="e">
        <f>IF('申込一覧表A(男子)'!#REF!="","",'申込一覧表A(男子)'!#REF!)</f>
        <v>#REF!</v>
      </c>
      <c r="G74" t="e">
        <f>IF('申込一覧表A(男子)'!#REF!="","",'申込一覧表A(男子)'!#REF!)</f>
        <v>#REF!</v>
      </c>
      <c r="H74" s="37" t="e">
        <f>IF('申込一覧表A(男子)'!#REF!="","",'申込一覧表A(男子)'!#REF!&amp;" "&amp;'申込一覧表A(男子)'!#REF!)</f>
        <v>#REF!</v>
      </c>
      <c r="I74" s="37" t="e">
        <f>IF('申込一覧表A(男子)'!#REF!="","",'申込一覧表A(男子)'!#REF!&amp;" "&amp;'申込一覧表A(男子)'!#REF!)</f>
        <v>#REF!</v>
      </c>
      <c r="J74" s="37" t="e">
        <f>IF('申込一覧表A(男子)'!#REF!="","",'申込一覧表A(男子)'!#REF!&amp;" "&amp;'申込一覧表A(男子)'!#REF!)</f>
        <v>#REF!</v>
      </c>
      <c r="K74" t="e">
        <f>IF('申込一覧表A(男子)'!#REF!="","",'申込一覧表A(男子)'!#REF!)</f>
        <v>#REF!</v>
      </c>
      <c r="L74" t="e">
        <f>IF('申込一覧表A(男子)'!#REF!="","",'申込一覧表A(男子)'!#REF!)</f>
        <v>#REF!</v>
      </c>
      <c r="M74" t="e">
        <f>IF('申込一覧表A(男子)'!#REF!="","",'申込一覧表A(男子)'!#REF!)</f>
        <v>#REF!</v>
      </c>
    </row>
    <row r="75" spans="1:13" ht="15.75">
      <c r="A75" t="e">
        <f>IF('申込一覧表A(男子)'!#REF!="","",'申込一覧表A(男子)'!#REF!*100000000+'申込一覧表A(男子)'!#REF!)</f>
        <v>#REF!</v>
      </c>
      <c r="B75" t="e">
        <f>IF('申込一覧表A(男子)'!#REF!="","",'申込一覧表A(男子)'!#REF!&amp;"("&amp;'申込一覧表A(男子)'!#REF!&amp;")")</f>
        <v>#REF!</v>
      </c>
      <c r="C75" t="e">
        <f>IF('申込一覧表A(男子)'!#REF!="","",'申込一覧表A(男子)'!#REF!)</f>
        <v>#REF!</v>
      </c>
      <c r="D75" t="e">
        <f>IF('申込一覧表A(男子)'!#REF!="","",'申込一覧表A(男子)'!#REF!)</f>
        <v>#REF!</v>
      </c>
      <c r="E75" t="e">
        <f>IF(A75="","",IF('申込一覧表A(男子)'!$F$2="","",VLOOKUP('申込一覧表A(男子)'!$F$2,koodo,1)))</f>
        <v>#REF!</v>
      </c>
      <c r="F75" t="e">
        <f>IF('申込一覧表A(男子)'!#REF!="","",'申込一覧表A(男子)'!#REF!)</f>
        <v>#REF!</v>
      </c>
      <c r="G75" t="e">
        <f>IF('申込一覧表A(男子)'!#REF!="","",'申込一覧表A(男子)'!#REF!)</f>
        <v>#REF!</v>
      </c>
      <c r="H75" s="37" t="e">
        <f>IF('申込一覧表A(男子)'!#REF!="","",'申込一覧表A(男子)'!#REF!&amp;" "&amp;'申込一覧表A(男子)'!#REF!)</f>
        <v>#REF!</v>
      </c>
      <c r="I75" s="37" t="e">
        <f>IF('申込一覧表A(男子)'!#REF!="","",'申込一覧表A(男子)'!#REF!&amp;" "&amp;'申込一覧表A(男子)'!#REF!)</f>
        <v>#REF!</v>
      </c>
      <c r="J75" s="37" t="e">
        <f>IF('申込一覧表A(男子)'!#REF!="","",'申込一覧表A(男子)'!#REF!&amp;" "&amp;'申込一覧表A(男子)'!#REF!)</f>
        <v>#REF!</v>
      </c>
      <c r="K75" t="e">
        <f>IF('申込一覧表A(男子)'!#REF!="","",'申込一覧表A(男子)'!#REF!)</f>
        <v>#REF!</v>
      </c>
      <c r="L75" t="e">
        <f>IF('申込一覧表A(男子)'!#REF!="","",'申込一覧表A(男子)'!#REF!)</f>
        <v>#REF!</v>
      </c>
      <c r="M75" t="e">
        <f>IF('申込一覧表A(男子)'!#REF!="","",'申込一覧表A(男子)'!#REF!)</f>
        <v>#REF!</v>
      </c>
    </row>
    <row r="76" spans="1:13" ht="15.75">
      <c r="A76" t="e">
        <f>IF('申込一覧表A(男子)'!#REF!="","",'申込一覧表A(男子)'!#REF!*100000000+'申込一覧表A(男子)'!#REF!)</f>
        <v>#REF!</v>
      </c>
      <c r="B76" t="e">
        <f>IF('申込一覧表A(男子)'!#REF!="","",'申込一覧表A(男子)'!#REF!&amp;"("&amp;'申込一覧表A(男子)'!#REF!&amp;")")</f>
        <v>#REF!</v>
      </c>
      <c r="C76" t="e">
        <f>IF('申込一覧表A(男子)'!#REF!="","",'申込一覧表A(男子)'!#REF!)</f>
        <v>#REF!</v>
      </c>
      <c r="D76" t="e">
        <f>IF('申込一覧表A(男子)'!#REF!="","",'申込一覧表A(男子)'!#REF!)</f>
        <v>#REF!</v>
      </c>
      <c r="E76" t="e">
        <f>IF(A76="","",IF('申込一覧表A(男子)'!$F$2="","",VLOOKUP('申込一覧表A(男子)'!$F$2,koodo,1)))</f>
        <v>#REF!</v>
      </c>
      <c r="F76" t="e">
        <f>IF('申込一覧表A(男子)'!#REF!="","",'申込一覧表A(男子)'!#REF!)</f>
        <v>#REF!</v>
      </c>
      <c r="G76" t="e">
        <f>IF('申込一覧表A(男子)'!#REF!="","",'申込一覧表A(男子)'!#REF!)</f>
        <v>#REF!</v>
      </c>
      <c r="H76" s="37" t="e">
        <f>IF('申込一覧表A(男子)'!#REF!="","",'申込一覧表A(男子)'!#REF!&amp;" "&amp;'申込一覧表A(男子)'!#REF!)</f>
        <v>#REF!</v>
      </c>
      <c r="I76" s="37" t="e">
        <f>IF('申込一覧表A(男子)'!#REF!="","",'申込一覧表A(男子)'!#REF!&amp;" "&amp;'申込一覧表A(男子)'!#REF!)</f>
        <v>#REF!</v>
      </c>
      <c r="J76" s="37" t="e">
        <f>IF('申込一覧表A(男子)'!#REF!="","",'申込一覧表A(男子)'!#REF!&amp;" "&amp;'申込一覧表A(男子)'!#REF!)</f>
        <v>#REF!</v>
      </c>
      <c r="K76" t="e">
        <f>IF('申込一覧表A(男子)'!#REF!="","",'申込一覧表A(男子)'!#REF!)</f>
        <v>#REF!</v>
      </c>
      <c r="L76" t="e">
        <f>IF('申込一覧表A(男子)'!#REF!="","",'申込一覧表A(男子)'!#REF!)</f>
        <v>#REF!</v>
      </c>
      <c r="M76" t="e">
        <f>IF('申込一覧表A(男子)'!#REF!="","",'申込一覧表A(男子)'!#REF!)</f>
        <v>#REF!</v>
      </c>
    </row>
    <row r="77" spans="1:13" ht="15.75">
      <c r="A77" t="e">
        <f>IF('申込一覧表A(男子)'!#REF!="","",'申込一覧表A(男子)'!#REF!*100000000+'申込一覧表A(男子)'!#REF!)</f>
        <v>#REF!</v>
      </c>
      <c r="B77" t="e">
        <f>IF('申込一覧表A(男子)'!#REF!="","",'申込一覧表A(男子)'!#REF!&amp;"("&amp;'申込一覧表A(男子)'!#REF!&amp;")")</f>
        <v>#REF!</v>
      </c>
      <c r="C77" t="e">
        <f>IF('申込一覧表A(男子)'!#REF!="","",'申込一覧表A(男子)'!#REF!)</f>
        <v>#REF!</v>
      </c>
      <c r="D77" t="e">
        <f>IF('申込一覧表A(男子)'!#REF!="","",'申込一覧表A(男子)'!#REF!)</f>
        <v>#REF!</v>
      </c>
      <c r="E77" t="e">
        <f>IF(A77="","",IF('申込一覧表A(男子)'!$F$2="","",VLOOKUP('申込一覧表A(男子)'!$F$2,koodo,1)))</f>
        <v>#REF!</v>
      </c>
      <c r="F77" t="e">
        <f>IF('申込一覧表A(男子)'!#REF!="","",'申込一覧表A(男子)'!#REF!)</f>
        <v>#REF!</v>
      </c>
      <c r="G77" t="e">
        <f>IF('申込一覧表A(男子)'!#REF!="","",'申込一覧表A(男子)'!#REF!)</f>
        <v>#REF!</v>
      </c>
      <c r="H77" s="37" t="e">
        <f>IF('申込一覧表A(男子)'!#REF!="","",'申込一覧表A(男子)'!#REF!&amp;" "&amp;'申込一覧表A(男子)'!#REF!)</f>
        <v>#REF!</v>
      </c>
      <c r="I77" s="37" t="e">
        <f>IF('申込一覧表A(男子)'!#REF!="","",'申込一覧表A(男子)'!#REF!&amp;" "&amp;'申込一覧表A(男子)'!#REF!)</f>
        <v>#REF!</v>
      </c>
      <c r="J77" s="37" t="e">
        <f>IF('申込一覧表A(男子)'!#REF!="","",'申込一覧表A(男子)'!#REF!&amp;" "&amp;'申込一覧表A(男子)'!#REF!)</f>
        <v>#REF!</v>
      </c>
      <c r="K77" t="e">
        <f>IF('申込一覧表A(男子)'!#REF!="","",'申込一覧表A(男子)'!#REF!)</f>
        <v>#REF!</v>
      </c>
      <c r="L77" t="e">
        <f>IF('申込一覧表A(男子)'!#REF!="","",'申込一覧表A(男子)'!#REF!)</f>
        <v>#REF!</v>
      </c>
      <c r="M77" t="e">
        <f>IF('申込一覧表A(男子)'!#REF!="","",'申込一覧表A(男子)'!#REF!)</f>
        <v>#REF!</v>
      </c>
    </row>
    <row r="78" spans="1:13" ht="15.75">
      <c r="A78" t="e">
        <f>IF('申込一覧表A(男子)'!#REF!="","",'申込一覧表A(男子)'!#REF!*100000000+'申込一覧表A(男子)'!#REF!)</f>
        <v>#REF!</v>
      </c>
      <c r="B78" t="e">
        <f>IF('申込一覧表A(男子)'!#REF!="","",'申込一覧表A(男子)'!#REF!&amp;"("&amp;'申込一覧表A(男子)'!#REF!&amp;")")</f>
        <v>#REF!</v>
      </c>
      <c r="C78" t="e">
        <f>IF('申込一覧表A(男子)'!#REF!="","",'申込一覧表A(男子)'!#REF!)</f>
        <v>#REF!</v>
      </c>
      <c r="D78" t="e">
        <f>IF('申込一覧表A(男子)'!#REF!="","",'申込一覧表A(男子)'!#REF!)</f>
        <v>#REF!</v>
      </c>
      <c r="E78" t="e">
        <f>IF(A78="","",IF('申込一覧表A(男子)'!$F$2="","",VLOOKUP('申込一覧表A(男子)'!$F$2,koodo,1)))</f>
        <v>#REF!</v>
      </c>
      <c r="F78" t="e">
        <f>IF('申込一覧表A(男子)'!#REF!="","",'申込一覧表A(男子)'!#REF!)</f>
        <v>#REF!</v>
      </c>
      <c r="G78" t="e">
        <f>IF('申込一覧表A(男子)'!#REF!="","",'申込一覧表A(男子)'!#REF!)</f>
        <v>#REF!</v>
      </c>
      <c r="H78" s="37" t="e">
        <f>IF('申込一覧表A(男子)'!#REF!="","",'申込一覧表A(男子)'!#REF!&amp;" "&amp;'申込一覧表A(男子)'!#REF!)</f>
        <v>#REF!</v>
      </c>
      <c r="I78" s="37" t="e">
        <f>IF('申込一覧表A(男子)'!#REF!="","",'申込一覧表A(男子)'!#REF!&amp;" "&amp;'申込一覧表A(男子)'!#REF!)</f>
        <v>#REF!</v>
      </c>
      <c r="J78" s="37" t="e">
        <f>IF('申込一覧表A(男子)'!#REF!="","",'申込一覧表A(男子)'!#REF!&amp;" "&amp;'申込一覧表A(男子)'!#REF!)</f>
        <v>#REF!</v>
      </c>
      <c r="K78" t="e">
        <f>IF('申込一覧表A(男子)'!#REF!="","",'申込一覧表A(男子)'!#REF!)</f>
        <v>#REF!</v>
      </c>
      <c r="L78" t="e">
        <f>IF('申込一覧表A(男子)'!#REF!="","",'申込一覧表A(男子)'!#REF!)</f>
        <v>#REF!</v>
      </c>
      <c r="M78" t="e">
        <f>IF('申込一覧表A(男子)'!#REF!="","",'申込一覧表A(男子)'!#REF!)</f>
        <v>#REF!</v>
      </c>
    </row>
    <row r="79" spans="1:13" ht="15.75">
      <c r="A79" t="e">
        <f>IF('申込一覧表A(男子)'!#REF!="","",'申込一覧表A(男子)'!#REF!*100000000+'申込一覧表A(男子)'!#REF!)</f>
        <v>#REF!</v>
      </c>
      <c r="B79" t="e">
        <f>IF('申込一覧表A(男子)'!#REF!="","",'申込一覧表A(男子)'!#REF!&amp;"("&amp;'申込一覧表A(男子)'!#REF!&amp;")")</f>
        <v>#REF!</v>
      </c>
      <c r="C79" t="e">
        <f>IF('申込一覧表A(男子)'!#REF!="","",'申込一覧表A(男子)'!#REF!)</f>
        <v>#REF!</v>
      </c>
      <c r="D79" t="e">
        <f>IF('申込一覧表A(男子)'!#REF!="","",'申込一覧表A(男子)'!#REF!)</f>
        <v>#REF!</v>
      </c>
      <c r="E79" t="e">
        <f>IF(A79="","",IF('申込一覧表A(男子)'!$F$2="","",VLOOKUP('申込一覧表A(男子)'!$F$2,koodo,1)))</f>
        <v>#REF!</v>
      </c>
      <c r="F79" t="e">
        <f>IF('申込一覧表A(男子)'!#REF!="","",'申込一覧表A(男子)'!#REF!)</f>
        <v>#REF!</v>
      </c>
      <c r="G79" t="e">
        <f>IF('申込一覧表A(男子)'!#REF!="","",'申込一覧表A(男子)'!#REF!)</f>
        <v>#REF!</v>
      </c>
      <c r="H79" s="37" t="e">
        <f>IF('申込一覧表A(男子)'!#REF!="","",'申込一覧表A(男子)'!#REF!&amp;" "&amp;'申込一覧表A(男子)'!#REF!)</f>
        <v>#REF!</v>
      </c>
      <c r="I79" s="37" t="e">
        <f>IF('申込一覧表A(男子)'!#REF!="","",'申込一覧表A(男子)'!#REF!&amp;" "&amp;'申込一覧表A(男子)'!#REF!)</f>
        <v>#REF!</v>
      </c>
      <c r="J79" s="37" t="e">
        <f>IF('申込一覧表A(男子)'!#REF!="","",'申込一覧表A(男子)'!#REF!&amp;" "&amp;'申込一覧表A(男子)'!#REF!)</f>
        <v>#REF!</v>
      </c>
      <c r="K79" t="e">
        <f>IF('申込一覧表A(男子)'!#REF!="","",'申込一覧表A(男子)'!#REF!)</f>
        <v>#REF!</v>
      </c>
      <c r="L79" t="e">
        <f>IF('申込一覧表A(男子)'!#REF!="","",'申込一覧表A(男子)'!#REF!)</f>
        <v>#REF!</v>
      </c>
      <c r="M79" t="e">
        <f>IF('申込一覧表A(男子)'!#REF!="","",'申込一覧表A(男子)'!#REF!)</f>
        <v>#REF!</v>
      </c>
    </row>
    <row r="80" spans="1:13" ht="15.75">
      <c r="A80" t="e">
        <f>IF('申込一覧表A(男子)'!#REF!="","",'申込一覧表A(男子)'!#REF!*100000000+'申込一覧表A(男子)'!#REF!)</f>
        <v>#REF!</v>
      </c>
      <c r="B80" t="e">
        <f>IF('申込一覧表A(男子)'!#REF!="","",'申込一覧表A(男子)'!#REF!&amp;"("&amp;'申込一覧表A(男子)'!#REF!&amp;")")</f>
        <v>#REF!</v>
      </c>
      <c r="C80" t="e">
        <f>IF('申込一覧表A(男子)'!#REF!="","",'申込一覧表A(男子)'!#REF!)</f>
        <v>#REF!</v>
      </c>
      <c r="D80" t="e">
        <f>IF('申込一覧表A(男子)'!#REF!="","",'申込一覧表A(男子)'!#REF!)</f>
        <v>#REF!</v>
      </c>
      <c r="E80" t="e">
        <f>IF(A80="","",IF('申込一覧表A(男子)'!$F$2="","",VLOOKUP('申込一覧表A(男子)'!$F$2,koodo,1)))</f>
        <v>#REF!</v>
      </c>
      <c r="F80" t="e">
        <f>IF('申込一覧表A(男子)'!#REF!="","",'申込一覧表A(男子)'!#REF!)</f>
        <v>#REF!</v>
      </c>
      <c r="G80" t="e">
        <f>IF('申込一覧表A(男子)'!#REF!="","",'申込一覧表A(男子)'!#REF!)</f>
        <v>#REF!</v>
      </c>
      <c r="H80" s="37" t="e">
        <f>IF('申込一覧表A(男子)'!#REF!="","",'申込一覧表A(男子)'!#REF!&amp;" "&amp;'申込一覧表A(男子)'!#REF!)</f>
        <v>#REF!</v>
      </c>
      <c r="I80" s="37" t="e">
        <f>IF('申込一覧表A(男子)'!#REF!="","",'申込一覧表A(男子)'!#REF!&amp;" "&amp;'申込一覧表A(男子)'!#REF!)</f>
        <v>#REF!</v>
      </c>
      <c r="J80" s="37" t="e">
        <f>IF('申込一覧表A(男子)'!#REF!="","",'申込一覧表A(男子)'!#REF!&amp;" "&amp;'申込一覧表A(男子)'!#REF!)</f>
        <v>#REF!</v>
      </c>
      <c r="K80" t="e">
        <f>IF('申込一覧表A(男子)'!#REF!="","",'申込一覧表A(男子)'!#REF!)</f>
        <v>#REF!</v>
      </c>
      <c r="L80" t="e">
        <f>IF('申込一覧表A(男子)'!#REF!="","",'申込一覧表A(男子)'!#REF!)</f>
        <v>#REF!</v>
      </c>
      <c r="M80" t="e">
        <f>IF('申込一覧表A(男子)'!#REF!="","",'申込一覧表A(男子)'!#REF!)</f>
        <v>#REF!</v>
      </c>
    </row>
    <row r="81" spans="1:13" ht="15.75">
      <c r="A81" t="e">
        <f>IF('申込一覧表A(男子)'!#REF!="","",'申込一覧表A(男子)'!#REF!*100000000+'申込一覧表A(男子)'!#REF!)</f>
        <v>#REF!</v>
      </c>
      <c r="B81" t="e">
        <f>IF('申込一覧表A(男子)'!#REF!="","",'申込一覧表A(男子)'!#REF!&amp;"("&amp;'申込一覧表A(男子)'!#REF!&amp;")")</f>
        <v>#REF!</v>
      </c>
      <c r="C81" t="e">
        <f>IF('申込一覧表A(男子)'!#REF!="","",'申込一覧表A(男子)'!#REF!)</f>
        <v>#REF!</v>
      </c>
      <c r="D81" t="e">
        <f>IF('申込一覧表A(男子)'!#REF!="","",'申込一覧表A(男子)'!#REF!)</f>
        <v>#REF!</v>
      </c>
      <c r="E81" t="e">
        <f>IF(A81="","",IF('申込一覧表A(男子)'!$F$2="","",VLOOKUP('申込一覧表A(男子)'!$F$2,koodo,1)))</f>
        <v>#REF!</v>
      </c>
      <c r="F81" t="e">
        <f>IF('申込一覧表A(男子)'!#REF!="","",'申込一覧表A(男子)'!#REF!)</f>
        <v>#REF!</v>
      </c>
      <c r="G81" t="e">
        <f>IF('申込一覧表A(男子)'!#REF!="","",'申込一覧表A(男子)'!#REF!)</f>
        <v>#REF!</v>
      </c>
      <c r="H81" s="37" t="e">
        <f>IF('申込一覧表A(男子)'!#REF!="","",'申込一覧表A(男子)'!#REF!&amp;" "&amp;'申込一覧表A(男子)'!#REF!)</f>
        <v>#REF!</v>
      </c>
      <c r="I81" s="37" t="e">
        <f>IF('申込一覧表A(男子)'!#REF!="","",'申込一覧表A(男子)'!#REF!&amp;" "&amp;'申込一覧表A(男子)'!#REF!)</f>
        <v>#REF!</v>
      </c>
      <c r="J81" s="37" t="e">
        <f>IF('申込一覧表A(男子)'!#REF!="","",'申込一覧表A(男子)'!#REF!&amp;" "&amp;'申込一覧表A(男子)'!#REF!)</f>
        <v>#REF!</v>
      </c>
      <c r="K81" t="e">
        <f>IF('申込一覧表A(男子)'!#REF!="","",'申込一覧表A(男子)'!#REF!)</f>
        <v>#REF!</v>
      </c>
      <c r="L81" t="e">
        <f>IF('申込一覧表A(男子)'!#REF!="","",'申込一覧表A(男子)'!#REF!)</f>
        <v>#REF!</v>
      </c>
      <c r="M81" t="e">
        <f>IF('申込一覧表A(男子)'!#REF!="","",'申込一覧表A(男子)'!#REF!)</f>
        <v>#REF!</v>
      </c>
    </row>
    <row r="82" spans="1:13" ht="15.75">
      <c r="A82" t="e">
        <f>IF('申込一覧表A(男子)'!#REF!="","",'申込一覧表A(男子)'!#REF!*100000000+'申込一覧表A(男子)'!#REF!)</f>
        <v>#REF!</v>
      </c>
      <c r="B82" t="e">
        <f>IF('申込一覧表A(男子)'!#REF!="","",'申込一覧表A(男子)'!#REF!&amp;"("&amp;'申込一覧表A(男子)'!#REF!&amp;")")</f>
        <v>#REF!</v>
      </c>
      <c r="C82" t="e">
        <f>IF('申込一覧表A(男子)'!#REF!="","",'申込一覧表A(男子)'!#REF!)</f>
        <v>#REF!</v>
      </c>
      <c r="D82" t="e">
        <f>IF('申込一覧表A(男子)'!#REF!="","",'申込一覧表A(男子)'!#REF!)</f>
        <v>#REF!</v>
      </c>
      <c r="E82" t="e">
        <f>IF(A82="","",IF('申込一覧表A(男子)'!$F$2="","",VLOOKUP('申込一覧表A(男子)'!$F$2,koodo,1)))</f>
        <v>#REF!</v>
      </c>
      <c r="F82" t="e">
        <f>IF('申込一覧表A(男子)'!#REF!="","",'申込一覧表A(男子)'!#REF!)</f>
        <v>#REF!</v>
      </c>
      <c r="G82" t="e">
        <f>IF('申込一覧表A(男子)'!#REF!="","",'申込一覧表A(男子)'!#REF!)</f>
        <v>#REF!</v>
      </c>
      <c r="H82" s="37" t="e">
        <f>IF('申込一覧表A(男子)'!#REF!="","",'申込一覧表A(男子)'!#REF!&amp;" "&amp;'申込一覧表A(男子)'!#REF!)</f>
        <v>#REF!</v>
      </c>
      <c r="I82" s="37" t="e">
        <f>IF('申込一覧表A(男子)'!#REF!="","",'申込一覧表A(男子)'!#REF!&amp;" "&amp;'申込一覧表A(男子)'!#REF!)</f>
        <v>#REF!</v>
      </c>
      <c r="J82" s="37" t="e">
        <f>IF('申込一覧表A(男子)'!#REF!="","",'申込一覧表A(男子)'!#REF!&amp;" "&amp;'申込一覧表A(男子)'!#REF!)</f>
        <v>#REF!</v>
      </c>
      <c r="K82" t="e">
        <f>IF('申込一覧表A(男子)'!#REF!="","",'申込一覧表A(男子)'!#REF!)</f>
        <v>#REF!</v>
      </c>
      <c r="L82" t="e">
        <f>IF('申込一覧表A(男子)'!#REF!="","",'申込一覧表A(男子)'!#REF!)</f>
        <v>#REF!</v>
      </c>
      <c r="M82" t="e">
        <f>IF('申込一覧表A(男子)'!#REF!="","",'申込一覧表A(男子)'!#REF!)</f>
        <v>#REF!</v>
      </c>
    </row>
    <row r="83" spans="1:13" ht="15.75">
      <c r="A83" t="e">
        <f>IF('申込一覧表A(男子)'!#REF!="","",'申込一覧表A(男子)'!#REF!*100000000+'申込一覧表A(男子)'!#REF!)</f>
        <v>#REF!</v>
      </c>
      <c r="B83" t="e">
        <f>IF('申込一覧表A(男子)'!#REF!="","",'申込一覧表A(男子)'!#REF!&amp;"("&amp;'申込一覧表A(男子)'!#REF!&amp;")")</f>
        <v>#REF!</v>
      </c>
      <c r="C83" t="e">
        <f>IF('申込一覧表A(男子)'!#REF!="","",'申込一覧表A(男子)'!#REF!)</f>
        <v>#REF!</v>
      </c>
      <c r="D83" t="e">
        <f>IF('申込一覧表A(男子)'!#REF!="","",'申込一覧表A(男子)'!#REF!)</f>
        <v>#REF!</v>
      </c>
      <c r="E83" t="e">
        <f>IF(A83="","",IF('申込一覧表A(男子)'!$F$2="","",VLOOKUP('申込一覧表A(男子)'!$F$2,koodo,1)))</f>
        <v>#REF!</v>
      </c>
      <c r="F83" t="e">
        <f>IF('申込一覧表A(男子)'!#REF!="","",'申込一覧表A(男子)'!#REF!)</f>
        <v>#REF!</v>
      </c>
      <c r="G83" t="e">
        <f>IF('申込一覧表A(男子)'!#REF!="","",'申込一覧表A(男子)'!#REF!)</f>
        <v>#REF!</v>
      </c>
      <c r="H83" s="37" t="e">
        <f>IF('申込一覧表A(男子)'!#REF!="","",'申込一覧表A(男子)'!#REF!&amp;" "&amp;'申込一覧表A(男子)'!#REF!)</f>
        <v>#REF!</v>
      </c>
      <c r="I83" s="37" t="e">
        <f>IF('申込一覧表A(男子)'!#REF!="","",'申込一覧表A(男子)'!#REF!&amp;" "&amp;'申込一覧表A(男子)'!#REF!)</f>
        <v>#REF!</v>
      </c>
      <c r="J83" s="37" t="e">
        <f>IF('申込一覧表A(男子)'!#REF!="","",'申込一覧表A(男子)'!#REF!&amp;" "&amp;'申込一覧表A(男子)'!#REF!)</f>
        <v>#REF!</v>
      </c>
      <c r="K83" t="e">
        <f>IF('申込一覧表A(男子)'!#REF!="","",'申込一覧表A(男子)'!#REF!)</f>
        <v>#REF!</v>
      </c>
      <c r="L83" t="e">
        <f>IF('申込一覧表A(男子)'!#REF!="","",'申込一覧表A(男子)'!#REF!)</f>
        <v>#REF!</v>
      </c>
      <c r="M83" t="e">
        <f>IF('申込一覧表A(男子)'!#REF!="","",'申込一覧表A(男子)'!#REF!)</f>
        <v>#REF!</v>
      </c>
    </row>
    <row r="84" spans="1:13" ht="15.75">
      <c r="A84" t="e">
        <f>IF('申込一覧表A(男子)'!#REF!="","",'申込一覧表A(男子)'!#REF!*100000000+'申込一覧表A(男子)'!#REF!)</f>
        <v>#REF!</v>
      </c>
      <c r="B84" t="e">
        <f>IF('申込一覧表A(男子)'!#REF!="","",'申込一覧表A(男子)'!#REF!&amp;"("&amp;'申込一覧表A(男子)'!#REF!&amp;")")</f>
        <v>#REF!</v>
      </c>
      <c r="C84" t="e">
        <f>IF('申込一覧表A(男子)'!#REF!="","",'申込一覧表A(男子)'!#REF!)</f>
        <v>#REF!</v>
      </c>
      <c r="D84" t="e">
        <f>IF('申込一覧表A(男子)'!#REF!="","",'申込一覧表A(男子)'!#REF!)</f>
        <v>#REF!</v>
      </c>
      <c r="E84" t="e">
        <f>IF(A84="","",IF('申込一覧表A(男子)'!$F$2="","",VLOOKUP('申込一覧表A(男子)'!$F$2,koodo,1)))</f>
        <v>#REF!</v>
      </c>
      <c r="F84" t="e">
        <f>IF('申込一覧表A(男子)'!#REF!="","",'申込一覧表A(男子)'!#REF!)</f>
        <v>#REF!</v>
      </c>
      <c r="G84" t="e">
        <f>IF('申込一覧表A(男子)'!#REF!="","",'申込一覧表A(男子)'!#REF!)</f>
        <v>#REF!</v>
      </c>
      <c r="H84" s="37" t="e">
        <f>IF('申込一覧表A(男子)'!#REF!="","",'申込一覧表A(男子)'!#REF!&amp;" "&amp;'申込一覧表A(男子)'!#REF!)</f>
        <v>#REF!</v>
      </c>
      <c r="I84" s="37" t="e">
        <f>IF('申込一覧表A(男子)'!#REF!="","",'申込一覧表A(男子)'!#REF!&amp;" "&amp;'申込一覧表A(男子)'!#REF!)</f>
        <v>#REF!</v>
      </c>
      <c r="J84" s="37" t="e">
        <f>IF('申込一覧表A(男子)'!#REF!="","",'申込一覧表A(男子)'!#REF!&amp;" "&amp;'申込一覧表A(男子)'!#REF!)</f>
        <v>#REF!</v>
      </c>
      <c r="K84" t="e">
        <f>IF('申込一覧表A(男子)'!#REF!="","",'申込一覧表A(男子)'!#REF!)</f>
        <v>#REF!</v>
      </c>
      <c r="L84" t="e">
        <f>IF('申込一覧表A(男子)'!#REF!="","",'申込一覧表A(男子)'!#REF!)</f>
        <v>#REF!</v>
      </c>
      <c r="M84" t="e">
        <f>IF('申込一覧表A(男子)'!#REF!="","",'申込一覧表A(男子)'!#REF!)</f>
        <v>#REF!</v>
      </c>
    </row>
    <row r="85" spans="1:13" ht="15.75">
      <c r="A85" t="e">
        <f>IF('申込一覧表A(男子)'!#REF!="","",'申込一覧表A(男子)'!#REF!*100000000+'申込一覧表A(男子)'!#REF!)</f>
        <v>#REF!</v>
      </c>
      <c r="B85" t="e">
        <f>IF('申込一覧表A(男子)'!#REF!="","",'申込一覧表A(男子)'!#REF!&amp;"("&amp;'申込一覧表A(男子)'!#REF!&amp;")")</f>
        <v>#REF!</v>
      </c>
      <c r="C85" t="e">
        <f>IF('申込一覧表A(男子)'!#REF!="","",'申込一覧表A(男子)'!#REF!)</f>
        <v>#REF!</v>
      </c>
      <c r="D85" t="e">
        <f>IF('申込一覧表A(男子)'!#REF!="","",'申込一覧表A(男子)'!#REF!)</f>
        <v>#REF!</v>
      </c>
      <c r="E85" t="e">
        <f>IF(A85="","",IF('申込一覧表A(男子)'!$F$2="","",VLOOKUP('申込一覧表A(男子)'!$F$2,koodo,1)))</f>
        <v>#REF!</v>
      </c>
      <c r="F85" t="e">
        <f>IF('申込一覧表A(男子)'!#REF!="","",'申込一覧表A(男子)'!#REF!)</f>
        <v>#REF!</v>
      </c>
      <c r="G85" t="e">
        <f>IF('申込一覧表A(男子)'!#REF!="","",'申込一覧表A(男子)'!#REF!)</f>
        <v>#REF!</v>
      </c>
      <c r="H85" s="37" t="e">
        <f>IF('申込一覧表A(男子)'!#REF!="","",'申込一覧表A(男子)'!#REF!&amp;" "&amp;'申込一覧表A(男子)'!#REF!)</f>
        <v>#REF!</v>
      </c>
      <c r="I85" s="37" t="e">
        <f>IF('申込一覧表A(男子)'!#REF!="","",'申込一覧表A(男子)'!#REF!&amp;" "&amp;'申込一覧表A(男子)'!#REF!)</f>
        <v>#REF!</v>
      </c>
      <c r="J85" s="37" t="e">
        <f>IF('申込一覧表A(男子)'!#REF!="","",'申込一覧表A(男子)'!#REF!&amp;" "&amp;'申込一覧表A(男子)'!#REF!)</f>
        <v>#REF!</v>
      </c>
      <c r="K85" t="e">
        <f>IF('申込一覧表A(男子)'!#REF!="","",'申込一覧表A(男子)'!#REF!)</f>
        <v>#REF!</v>
      </c>
      <c r="L85" t="e">
        <f>IF('申込一覧表A(男子)'!#REF!="","",'申込一覧表A(男子)'!#REF!)</f>
        <v>#REF!</v>
      </c>
      <c r="M85" t="e">
        <f>IF('申込一覧表A(男子)'!#REF!="","",'申込一覧表A(男子)'!#REF!)</f>
        <v>#REF!</v>
      </c>
    </row>
    <row r="86" spans="1:13" ht="15.75">
      <c r="A86" t="e">
        <f>IF('申込一覧表A(男子)'!#REF!="","",'申込一覧表A(男子)'!#REF!*100000000+'申込一覧表A(男子)'!#REF!)</f>
        <v>#REF!</v>
      </c>
      <c r="B86" t="e">
        <f>IF('申込一覧表A(男子)'!#REF!="","",'申込一覧表A(男子)'!#REF!&amp;"("&amp;'申込一覧表A(男子)'!#REF!&amp;")")</f>
        <v>#REF!</v>
      </c>
      <c r="C86" t="e">
        <f>IF('申込一覧表A(男子)'!#REF!="","",'申込一覧表A(男子)'!#REF!)</f>
        <v>#REF!</v>
      </c>
      <c r="D86" t="e">
        <f>IF('申込一覧表A(男子)'!#REF!="","",'申込一覧表A(男子)'!#REF!)</f>
        <v>#REF!</v>
      </c>
      <c r="E86" t="e">
        <f>IF(A86="","",IF('申込一覧表A(男子)'!$F$2="","",VLOOKUP('申込一覧表A(男子)'!$F$2,koodo,1)))</f>
        <v>#REF!</v>
      </c>
      <c r="F86" t="e">
        <f>IF('申込一覧表A(男子)'!#REF!="","",'申込一覧表A(男子)'!#REF!)</f>
        <v>#REF!</v>
      </c>
      <c r="G86" t="e">
        <f>IF('申込一覧表A(男子)'!#REF!="","",'申込一覧表A(男子)'!#REF!)</f>
        <v>#REF!</v>
      </c>
      <c r="H86" s="37" t="e">
        <f>IF('申込一覧表A(男子)'!#REF!="","",'申込一覧表A(男子)'!#REF!&amp;" "&amp;'申込一覧表A(男子)'!#REF!)</f>
        <v>#REF!</v>
      </c>
      <c r="I86" s="37" t="e">
        <f>IF('申込一覧表A(男子)'!#REF!="","",'申込一覧表A(男子)'!#REF!&amp;" "&amp;'申込一覧表A(男子)'!#REF!)</f>
        <v>#REF!</v>
      </c>
      <c r="J86" s="37" t="e">
        <f>IF('申込一覧表A(男子)'!#REF!="","",'申込一覧表A(男子)'!#REF!&amp;" "&amp;'申込一覧表A(男子)'!#REF!)</f>
        <v>#REF!</v>
      </c>
      <c r="K86" t="e">
        <f>IF('申込一覧表A(男子)'!#REF!="","",'申込一覧表A(男子)'!#REF!)</f>
        <v>#REF!</v>
      </c>
      <c r="L86" t="e">
        <f>IF('申込一覧表A(男子)'!#REF!="","",'申込一覧表A(男子)'!#REF!)</f>
        <v>#REF!</v>
      </c>
      <c r="M86" t="e">
        <f>IF('申込一覧表A(男子)'!#REF!="","",'申込一覧表A(男子)'!#REF!)</f>
        <v>#REF!</v>
      </c>
    </row>
    <row r="87" spans="1:13" ht="15.75">
      <c r="A87" t="e">
        <f>IF('申込一覧表A(男子)'!#REF!="","",'申込一覧表A(男子)'!#REF!*100000000+'申込一覧表A(男子)'!#REF!)</f>
        <v>#REF!</v>
      </c>
      <c r="B87" t="e">
        <f>IF('申込一覧表A(男子)'!#REF!="","",'申込一覧表A(男子)'!#REF!&amp;"("&amp;'申込一覧表A(男子)'!#REF!&amp;")")</f>
        <v>#REF!</v>
      </c>
      <c r="C87" t="e">
        <f>IF('申込一覧表A(男子)'!#REF!="","",'申込一覧表A(男子)'!#REF!)</f>
        <v>#REF!</v>
      </c>
      <c r="D87" t="e">
        <f>IF('申込一覧表A(男子)'!#REF!="","",'申込一覧表A(男子)'!#REF!)</f>
        <v>#REF!</v>
      </c>
      <c r="E87" t="e">
        <f>IF(A87="","",IF('申込一覧表A(男子)'!$F$2="","",VLOOKUP('申込一覧表A(男子)'!$F$2,koodo,1)))</f>
        <v>#REF!</v>
      </c>
      <c r="F87" t="e">
        <f>IF('申込一覧表A(男子)'!#REF!="","",'申込一覧表A(男子)'!#REF!)</f>
        <v>#REF!</v>
      </c>
      <c r="G87" t="e">
        <f>IF('申込一覧表A(男子)'!#REF!="","",'申込一覧表A(男子)'!#REF!)</f>
        <v>#REF!</v>
      </c>
      <c r="H87" s="37" t="e">
        <f>IF('申込一覧表A(男子)'!#REF!="","",'申込一覧表A(男子)'!#REF!&amp;" "&amp;'申込一覧表A(男子)'!#REF!)</f>
        <v>#REF!</v>
      </c>
      <c r="I87" s="37" t="e">
        <f>IF('申込一覧表A(男子)'!#REF!="","",'申込一覧表A(男子)'!#REF!&amp;" "&amp;'申込一覧表A(男子)'!#REF!)</f>
        <v>#REF!</v>
      </c>
      <c r="J87" s="37" t="e">
        <f>IF('申込一覧表A(男子)'!#REF!="","",'申込一覧表A(男子)'!#REF!&amp;" "&amp;'申込一覧表A(男子)'!#REF!)</f>
        <v>#REF!</v>
      </c>
      <c r="K87" t="e">
        <f>IF('申込一覧表A(男子)'!#REF!="","",'申込一覧表A(男子)'!#REF!)</f>
        <v>#REF!</v>
      </c>
      <c r="L87" t="e">
        <f>IF('申込一覧表A(男子)'!#REF!="","",'申込一覧表A(男子)'!#REF!)</f>
        <v>#REF!</v>
      </c>
      <c r="M87" t="e">
        <f>IF('申込一覧表A(男子)'!#REF!="","",'申込一覧表A(男子)'!#REF!)</f>
        <v>#REF!</v>
      </c>
    </row>
    <row r="88" spans="1:13" ht="15.75">
      <c r="A88" t="e">
        <f>IF('申込一覧表A(男子)'!#REF!="","",'申込一覧表A(男子)'!#REF!*100000000+'申込一覧表A(男子)'!#REF!)</f>
        <v>#REF!</v>
      </c>
      <c r="B88" t="e">
        <f>IF('申込一覧表A(男子)'!#REF!="","",'申込一覧表A(男子)'!#REF!&amp;"("&amp;'申込一覧表A(男子)'!#REF!&amp;")")</f>
        <v>#REF!</v>
      </c>
      <c r="C88" t="e">
        <f>IF('申込一覧表A(男子)'!#REF!="","",'申込一覧表A(男子)'!#REF!)</f>
        <v>#REF!</v>
      </c>
      <c r="D88" t="e">
        <f>IF('申込一覧表A(男子)'!#REF!="","",'申込一覧表A(男子)'!#REF!)</f>
        <v>#REF!</v>
      </c>
      <c r="E88" t="e">
        <f>IF(A88="","",IF('申込一覧表A(男子)'!$F$2="","",VLOOKUP('申込一覧表A(男子)'!$F$2,koodo,1)))</f>
        <v>#REF!</v>
      </c>
      <c r="F88" t="e">
        <f>IF('申込一覧表A(男子)'!#REF!="","",'申込一覧表A(男子)'!#REF!)</f>
        <v>#REF!</v>
      </c>
      <c r="G88" t="e">
        <f>IF('申込一覧表A(男子)'!#REF!="","",'申込一覧表A(男子)'!#REF!)</f>
        <v>#REF!</v>
      </c>
      <c r="H88" s="37" t="e">
        <f>IF('申込一覧表A(男子)'!#REF!="","",'申込一覧表A(男子)'!#REF!&amp;" "&amp;'申込一覧表A(男子)'!#REF!)</f>
        <v>#REF!</v>
      </c>
      <c r="I88" s="37" t="e">
        <f>IF('申込一覧表A(男子)'!#REF!="","",'申込一覧表A(男子)'!#REF!&amp;" "&amp;'申込一覧表A(男子)'!#REF!)</f>
        <v>#REF!</v>
      </c>
      <c r="J88" s="37" t="e">
        <f>IF('申込一覧表A(男子)'!#REF!="","",'申込一覧表A(男子)'!#REF!&amp;" "&amp;'申込一覧表A(男子)'!#REF!)</f>
        <v>#REF!</v>
      </c>
      <c r="K88" t="e">
        <f>IF('申込一覧表A(男子)'!#REF!="","",'申込一覧表A(男子)'!#REF!)</f>
        <v>#REF!</v>
      </c>
      <c r="L88" t="e">
        <f>IF('申込一覧表A(男子)'!#REF!="","",'申込一覧表A(男子)'!#REF!)</f>
        <v>#REF!</v>
      </c>
      <c r="M88" t="e">
        <f>IF('申込一覧表A(男子)'!#REF!="","",'申込一覧表A(男子)'!#REF!)</f>
        <v>#REF!</v>
      </c>
    </row>
    <row r="89" spans="1:13" ht="15.75">
      <c r="A89" t="e">
        <f>IF('申込一覧表A(男子)'!#REF!="","",'申込一覧表A(男子)'!#REF!*100000000+'申込一覧表A(男子)'!#REF!)</f>
        <v>#REF!</v>
      </c>
      <c r="B89" t="e">
        <f>IF('申込一覧表A(男子)'!#REF!="","",'申込一覧表A(男子)'!#REF!&amp;"("&amp;'申込一覧表A(男子)'!#REF!&amp;")")</f>
        <v>#REF!</v>
      </c>
      <c r="C89" t="e">
        <f>IF('申込一覧表A(男子)'!#REF!="","",'申込一覧表A(男子)'!#REF!)</f>
        <v>#REF!</v>
      </c>
      <c r="D89" t="e">
        <f>IF('申込一覧表A(男子)'!#REF!="","",'申込一覧表A(男子)'!#REF!)</f>
        <v>#REF!</v>
      </c>
      <c r="E89" t="e">
        <f>IF(A89="","",IF('申込一覧表A(男子)'!$F$2="","",VLOOKUP('申込一覧表A(男子)'!$F$2,koodo,1)))</f>
        <v>#REF!</v>
      </c>
      <c r="F89" t="e">
        <f>IF('申込一覧表A(男子)'!#REF!="","",'申込一覧表A(男子)'!#REF!)</f>
        <v>#REF!</v>
      </c>
      <c r="G89" t="e">
        <f>IF('申込一覧表A(男子)'!#REF!="","",'申込一覧表A(男子)'!#REF!)</f>
        <v>#REF!</v>
      </c>
      <c r="H89" s="37" t="e">
        <f>IF('申込一覧表A(男子)'!#REF!="","",'申込一覧表A(男子)'!#REF!&amp;" "&amp;'申込一覧表A(男子)'!#REF!)</f>
        <v>#REF!</v>
      </c>
      <c r="I89" s="37" t="e">
        <f>IF('申込一覧表A(男子)'!#REF!="","",'申込一覧表A(男子)'!#REF!&amp;" "&amp;'申込一覧表A(男子)'!#REF!)</f>
        <v>#REF!</v>
      </c>
      <c r="J89" s="37" t="e">
        <f>IF('申込一覧表A(男子)'!#REF!="","",'申込一覧表A(男子)'!#REF!&amp;" "&amp;'申込一覧表A(男子)'!#REF!)</f>
        <v>#REF!</v>
      </c>
      <c r="K89" t="e">
        <f>IF('申込一覧表A(男子)'!#REF!="","",'申込一覧表A(男子)'!#REF!)</f>
        <v>#REF!</v>
      </c>
      <c r="L89" t="e">
        <f>IF('申込一覧表A(男子)'!#REF!="","",'申込一覧表A(男子)'!#REF!)</f>
        <v>#REF!</v>
      </c>
      <c r="M89" t="e">
        <f>IF('申込一覧表A(男子)'!#REF!="","",'申込一覧表A(男子)'!#REF!)</f>
        <v>#REF!</v>
      </c>
    </row>
    <row r="90" spans="1:13" ht="15.75">
      <c r="A90" t="e">
        <f>IF('申込一覧表A(男子)'!#REF!="","",'申込一覧表A(男子)'!#REF!*100000000+'申込一覧表A(男子)'!#REF!)</f>
        <v>#REF!</v>
      </c>
      <c r="B90" t="e">
        <f>IF('申込一覧表A(男子)'!#REF!="","",'申込一覧表A(男子)'!#REF!&amp;"("&amp;'申込一覧表A(男子)'!#REF!&amp;")")</f>
        <v>#REF!</v>
      </c>
      <c r="C90" t="e">
        <f>IF('申込一覧表A(男子)'!#REF!="","",'申込一覧表A(男子)'!#REF!)</f>
        <v>#REF!</v>
      </c>
      <c r="D90" t="e">
        <f>IF('申込一覧表A(男子)'!#REF!="","",'申込一覧表A(男子)'!#REF!)</f>
        <v>#REF!</v>
      </c>
      <c r="E90" t="e">
        <f>IF(A90="","",IF('申込一覧表A(男子)'!$F$2="","",VLOOKUP('申込一覧表A(男子)'!$F$2,koodo,1)))</f>
        <v>#REF!</v>
      </c>
      <c r="F90" t="e">
        <f>IF('申込一覧表A(男子)'!#REF!="","",'申込一覧表A(男子)'!#REF!)</f>
        <v>#REF!</v>
      </c>
      <c r="G90" t="e">
        <f>IF('申込一覧表A(男子)'!#REF!="","",'申込一覧表A(男子)'!#REF!)</f>
        <v>#REF!</v>
      </c>
      <c r="H90" s="37" t="e">
        <f>IF('申込一覧表A(男子)'!#REF!="","",'申込一覧表A(男子)'!#REF!&amp;" "&amp;'申込一覧表A(男子)'!#REF!)</f>
        <v>#REF!</v>
      </c>
      <c r="I90" s="37" t="e">
        <f>IF('申込一覧表A(男子)'!#REF!="","",'申込一覧表A(男子)'!#REF!&amp;" "&amp;'申込一覧表A(男子)'!#REF!)</f>
        <v>#REF!</v>
      </c>
      <c r="J90" s="37" t="e">
        <f>IF('申込一覧表A(男子)'!#REF!="","",'申込一覧表A(男子)'!#REF!&amp;" "&amp;'申込一覧表A(男子)'!#REF!)</f>
        <v>#REF!</v>
      </c>
      <c r="K90" t="e">
        <f>IF('申込一覧表A(男子)'!#REF!="","",'申込一覧表A(男子)'!#REF!)</f>
        <v>#REF!</v>
      </c>
      <c r="L90" t="e">
        <f>IF('申込一覧表A(男子)'!#REF!="","",'申込一覧表A(男子)'!#REF!)</f>
        <v>#REF!</v>
      </c>
      <c r="M90" t="e">
        <f>IF('申込一覧表A(男子)'!#REF!="","",'申込一覧表A(男子)'!#REF!)</f>
        <v>#REF!</v>
      </c>
    </row>
    <row r="91" spans="1:13" ht="15.75">
      <c r="A91" t="e">
        <f>IF('申込一覧表A(男子)'!#REF!="","",'申込一覧表A(男子)'!#REF!*100000000+'申込一覧表A(男子)'!#REF!)</f>
        <v>#REF!</v>
      </c>
      <c r="B91" t="e">
        <f>IF('申込一覧表A(男子)'!#REF!="","",'申込一覧表A(男子)'!#REF!&amp;"("&amp;'申込一覧表A(男子)'!#REF!&amp;")")</f>
        <v>#REF!</v>
      </c>
      <c r="C91" t="e">
        <f>IF('申込一覧表A(男子)'!#REF!="","",'申込一覧表A(男子)'!#REF!)</f>
        <v>#REF!</v>
      </c>
      <c r="D91" t="e">
        <f>IF('申込一覧表A(男子)'!#REF!="","",'申込一覧表A(男子)'!#REF!)</f>
        <v>#REF!</v>
      </c>
      <c r="E91" t="e">
        <f>IF(A91="","",IF('申込一覧表A(男子)'!$F$2="","",VLOOKUP('申込一覧表A(男子)'!$F$2,koodo,1)))</f>
        <v>#REF!</v>
      </c>
      <c r="F91" t="e">
        <f>IF('申込一覧表A(男子)'!#REF!="","",'申込一覧表A(男子)'!#REF!)</f>
        <v>#REF!</v>
      </c>
      <c r="G91" t="e">
        <f>IF('申込一覧表A(男子)'!#REF!="","",'申込一覧表A(男子)'!#REF!)</f>
        <v>#REF!</v>
      </c>
      <c r="H91" s="37" t="e">
        <f>IF('申込一覧表A(男子)'!#REF!="","",'申込一覧表A(男子)'!#REF!&amp;" "&amp;'申込一覧表A(男子)'!#REF!)</f>
        <v>#REF!</v>
      </c>
      <c r="I91" s="37" t="e">
        <f>IF('申込一覧表A(男子)'!#REF!="","",'申込一覧表A(男子)'!#REF!&amp;" "&amp;'申込一覧表A(男子)'!#REF!)</f>
        <v>#REF!</v>
      </c>
      <c r="J91" s="37" t="e">
        <f>IF('申込一覧表A(男子)'!#REF!="","",'申込一覧表A(男子)'!#REF!&amp;" "&amp;'申込一覧表A(男子)'!#REF!)</f>
        <v>#REF!</v>
      </c>
      <c r="K91" t="e">
        <f>IF('申込一覧表A(男子)'!#REF!="","",'申込一覧表A(男子)'!#REF!)</f>
        <v>#REF!</v>
      </c>
      <c r="L91" t="e">
        <f>IF('申込一覧表A(男子)'!#REF!="","",'申込一覧表A(男子)'!#REF!)</f>
        <v>#REF!</v>
      </c>
      <c r="M91" t="e">
        <f>IF('申込一覧表A(男子)'!#REF!="","",'申込一覧表A(男子)'!#REF!)</f>
        <v>#REF!</v>
      </c>
    </row>
    <row r="92" spans="1:13" ht="15.75">
      <c r="A92" t="e">
        <f>IF('申込一覧表A(男子)'!#REF!="","",'申込一覧表A(男子)'!#REF!*100000000+'申込一覧表A(男子)'!#REF!)</f>
        <v>#REF!</v>
      </c>
      <c r="B92" t="e">
        <f>IF('申込一覧表A(男子)'!#REF!="","",'申込一覧表A(男子)'!#REF!&amp;"("&amp;'申込一覧表A(男子)'!#REF!&amp;")")</f>
        <v>#REF!</v>
      </c>
      <c r="C92" t="e">
        <f>IF('申込一覧表A(男子)'!#REF!="","",'申込一覧表A(男子)'!#REF!)</f>
        <v>#REF!</v>
      </c>
      <c r="D92" t="e">
        <f>IF('申込一覧表A(男子)'!#REF!="","",'申込一覧表A(男子)'!#REF!)</f>
        <v>#REF!</v>
      </c>
      <c r="E92" t="e">
        <f>IF(A92="","",IF('申込一覧表A(男子)'!$F$2="","",VLOOKUP('申込一覧表A(男子)'!$F$2,koodo,1)))</f>
        <v>#REF!</v>
      </c>
      <c r="F92" t="e">
        <f>IF('申込一覧表A(男子)'!#REF!="","",'申込一覧表A(男子)'!#REF!)</f>
        <v>#REF!</v>
      </c>
      <c r="G92" t="e">
        <f>IF('申込一覧表A(男子)'!#REF!="","",'申込一覧表A(男子)'!#REF!)</f>
        <v>#REF!</v>
      </c>
      <c r="H92" s="37" t="e">
        <f>IF('申込一覧表A(男子)'!#REF!="","",'申込一覧表A(男子)'!#REF!&amp;" "&amp;'申込一覧表A(男子)'!#REF!)</f>
        <v>#REF!</v>
      </c>
      <c r="I92" s="37" t="e">
        <f>IF('申込一覧表A(男子)'!#REF!="","",'申込一覧表A(男子)'!#REF!&amp;" "&amp;'申込一覧表A(男子)'!#REF!)</f>
        <v>#REF!</v>
      </c>
      <c r="J92" s="37" t="e">
        <f>IF('申込一覧表A(男子)'!#REF!="","",'申込一覧表A(男子)'!#REF!&amp;" "&amp;'申込一覧表A(男子)'!#REF!)</f>
        <v>#REF!</v>
      </c>
      <c r="K92" t="e">
        <f>IF('申込一覧表A(男子)'!#REF!="","",'申込一覧表A(男子)'!#REF!)</f>
        <v>#REF!</v>
      </c>
      <c r="L92" t="e">
        <f>IF('申込一覧表A(男子)'!#REF!="","",'申込一覧表A(男子)'!#REF!)</f>
        <v>#REF!</v>
      </c>
      <c r="M92" t="e">
        <f>IF('申込一覧表A(男子)'!#REF!="","",'申込一覧表A(男子)'!#REF!)</f>
        <v>#REF!</v>
      </c>
    </row>
    <row r="93" spans="1:13" ht="15.75">
      <c r="A93" t="e">
        <f>IF('申込一覧表A(男子)'!#REF!="","",'申込一覧表A(男子)'!#REF!*100000000+'申込一覧表A(男子)'!#REF!)</f>
        <v>#REF!</v>
      </c>
      <c r="B93" t="e">
        <f>IF('申込一覧表A(男子)'!#REF!="","",'申込一覧表A(男子)'!#REF!&amp;"("&amp;'申込一覧表A(男子)'!#REF!&amp;")")</f>
        <v>#REF!</v>
      </c>
      <c r="C93" t="e">
        <f>IF('申込一覧表A(男子)'!#REF!="","",'申込一覧表A(男子)'!#REF!)</f>
        <v>#REF!</v>
      </c>
      <c r="D93" t="e">
        <f>IF('申込一覧表A(男子)'!#REF!="","",'申込一覧表A(男子)'!#REF!)</f>
        <v>#REF!</v>
      </c>
      <c r="E93" t="e">
        <f>IF(A93="","",IF('申込一覧表A(男子)'!$F$2="","",VLOOKUP('申込一覧表A(男子)'!$F$2,koodo,1)))</f>
        <v>#REF!</v>
      </c>
      <c r="F93" t="e">
        <f>IF('申込一覧表A(男子)'!#REF!="","",'申込一覧表A(男子)'!#REF!)</f>
        <v>#REF!</v>
      </c>
      <c r="G93" t="e">
        <f>IF('申込一覧表A(男子)'!#REF!="","",'申込一覧表A(男子)'!#REF!)</f>
        <v>#REF!</v>
      </c>
      <c r="H93" s="37" t="e">
        <f>IF('申込一覧表A(男子)'!#REF!="","",'申込一覧表A(男子)'!#REF!&amp;" "&amp;'申込一覧表A(男子)'!#REF!)</f>
        <v>#REF!</v>
      </c>
      <c r="I93" s="37" t="e">
        <f>IF('申込一覧表A(男子)'!#REF!="","",'申込一覧表A(男子)'!#REF!&amp;" "&amp;'申込一覧表A(男子)'!#REF!)</f>
        <v>#REF!</v>
      </c>
      <c r="J93" s="37" t="e">
        <f>IF('申込一覧表A(男子)'!#REF!="","",'申込一覧表A(男子)'!#REF!&amp;" "&amp;'申込一覧表A(男子)'!#REF!)</f>
        <v>#REF!</v>
      </c>
      <c r="K93" t="e">
        <f>IF('申込一覧表A(男子)'!#REF!="","",'申込一覧表A(男子)'!#REF!)</f>
        <v>#REF!</v>
      </c>
      <c r="L93" t="e">
        <f>IF('申込一覧表A(男子)'!#REF!="","",'申込一覧表A(男子)'!#REF!)</f>
        <v>#REF!</v>
      </c>
      <c r="M93" t="e">
        <f>IF('申込一覧表A(男子)'!#REF!="","",'申込一覧表A(男子)'!#REF!)</f>
        <v>#REF!</v>
      </c>
    </row>
    <row r="94" spans="1:13" ht="15.75">
      <c r="A94" t="e">
        <f>IF('申込一覧表A(男子)'!#REF!="","",'申込一覧表A(男子)'!#REF!*100000000+'申込一覧表A(男子)'!#REF!)</f>
        <v>#REF!</v>
      </c>
      <c r="B94" t="e">
        <f>IF('申込一覧表A(男子)'!#REF!="","",'申込一覧表A(男子)'!#REF!&amp;"("&amp;'申込一覧表A(男子)'!#REF!&amp;")")</f>
        <v>#REF!</v>
      </c>
      <c r="C94" t="e">
        <f>IF('申込一覧表A(男子)'!#REF!="","",'申込一覧表A(男子)'!#REF!)</f>
        <v>#REF!</v>
      </c>
      <c r="D94" t="e">
        <f>IF('申込一覧表A(男子)'!#REF!="","",'申込一覧表A(男子)'!#REF!)</f>
        <v>#REF!</v>
      </c>
      <c r="E94" t="e">
        <f>IF(A94="","",IF('申込一覧表A(男子)'!$F$2="","",VLOOKUP('申込一覧表A(男子)'!$F$2,koodo,1)))</f>
        <v>#REF!</v>
      </c>
      <c r="F94" t="e">
        <f>IF('申込一覧表A(男子)'!#REF!="","",'申込一覧表A(男子)'!#REF!)</f>
        <v>#REF!</v>
      </c>
      <c r="G94" t="e">
        <f>IF('申込一覧表A(男子)'!#REF!="","",'申込一覧表A(男子)'!#REF!)</f>
        <v>#REF!</v>
      </c>
      <c r="H94" s="37" t="e">
        <f>IF('申込一覧表A(男子)'!#REF!="","",'申込一覧表A(男子)'!#REF!&amp;" "&amp;'申込一覧表A(男子)'!#REF!)</f>
        <v>#REF!</v>
      </c>
      <c r="I94" s="37" t="e">
        <f>IF('申込一覧表A(男子)'!#REF!="","",'申込一覧表A(男子)'!#REF!&amp;" "&amp;'申込一覧表A(男子)'!#REF!)</f>
        <v>#REF!</v>
      </c>
      <c r="J94" s="37" t="e">
        <f>IF('申込一覧表A(男子)'!#REF!="","",'申込一覧表A(男子)'!#REF!&amp;" "&amp;'申込一覧表A(男子)'!#REF!)</f>
        <v>#REF!</v>
      </c>
      <c r="K94" t="e">
        <f>IF('申込一覧表A(男子)'!#REF!="","",'申込一覧表A(男子)'!#REF!)</f>
        <v>#REF!</v>
      </c>
      <c r="L94" t="e">
        <f>IF('申込一覧表A(男子)'!#REF!="","",'申込一覧表A(男子)'!#REF!)</f>
        <v>#REF!</v>
      </c>
      <c r="M94" t="e">
        <f>IF('申込一覧表A(男子)'!#REF!="","",'申込一覧表A(男子)'!#REF!)</f>
        <v>#REF!</v>
      </c>
    </row>
    <row r="95" spans="1:13" ht="15.75">
      <c r="A95" t="e">
        <f>IF('申込一覧表A(男子)'!#REF!="","",'申込一覧表A(男子)'!#REF!*100000000+'申込一覧表A(男子)'!#REF!)</f>
        <v>#REF!</v>
      </c>
      <c r="B95" t="e">
        <f>IF('申込一覧表A(男子)'!#REF!="","",'申込一覧表A(男子)'!#REF!&amp;"("&amp;'申込一覧表A(男子)'!#REF!&amp;")")</f>
        <v>#REF!</v>
      </c>
      <c r="C95" t="e">
        <f>IF('申込一覧表A(男子)'!#REF!="","",'申込一覧表A(男子)'!#REF!)</f>
        <v>#REF!</v>
      </c>
      <c r="D95" t="e">
        <f>IF('申込一覧表A(男子)'!#REF!="","",'申込一覧表A(男子)'!#REF!)</f>
        <v>#REF!</v>
      </c>
      <c r="E95" t="e">
        <f>IF(A95="","",IF('申込一覧表A(男子)'!$F$2="","",VLOOKUP('申込一覧表A(男子)'!$F$2,koodo,1)))</f>
        <v>#REF!</v>
      </c>
      <c r="F95" t="e">
        <f>IF('申込一覧表A(男子)'!#REF!="","",'申込一覧表A(男子)'!#REF!)</f>
        <v>#REF!</v>
      </c>
      <c r="G95" t="e">
        <f>IF('申込一覧表A(男子)'!#REF!="","",'申込一覧表A(男子)'!#REF!)</f>
        <v>#REF!</v>
      </c>
      <c r="H95" s="37" t="e">
        <f>IF('申込一覧表A(男子)'!#REF!="","",'申込一覧表A(男子)'!#REF!&amp;" "&amp;'申込一覧表A(男子)'!#REF!)</f>
        <v>#REF!</v>
      </c>
      <c r="I95" s="37" t="e">
        <f>IF('申込一覧表A(男子)'!#REF!="","",'申込一覧表A(男子)'!#REF!&amp;" "&amp;'申込一覧表A(男子)'!#REF!)</f>
        <v>#REF!</v>
      </c>
      <c r="J95" s="37" t="e">
        <f>IF('申込一覧表A(男子)'!#REF!="","",'申込一覧表A(男子)'!#REF!&amp;" "&amp;'申込一覧表A(男子)'!#REF!)</f>
        <v>#REF!</v>
      </c>
      <c r="K95" t="e">
        <f>IF('申込一覧表A(男子)'!#REF!="","",'申込一覧表A(男子)'!#REF!)</f>
        <v>#REF!</v>
      </c>
      <c r="L95" t="e">
        <f>IF('申込一覧表A(男子)'!#REF!="","",'申込一覧表A(男子)'!#REF!)</f>
        <v>#REF!</v>
      </c>
      <c r="M95" t="e">
        <f>IF('申込一覧表A(男子)'!#REF!="","",'申込一覧表A(男子)'!#REF!)</f>
        <v>#REF!</v>
      </c>
    </row>
    <row r="96" spans="1:13" ht="15.75">
      <c r="A96" t="e">
        <f>IF('申込一覧表A(男子)'!#REF!="","",'申込一覧表A(男子)'!#REF!*100000000+'申込一覧表A(男子)'!#REF!)</f>
        <v>#REF!</v>
      </c>
      <c r="B96" t="e">
        <f>IF('申込一覧表A(男子)'!#REF!="","",'申込一覧表A(男子)'!#REF!&amp;"("&amp;'申込一覧表A(男子)'!#REF!&amp;")")</f>
        <v>#REF!</v>
      </c>
      <c r="C96" t="e">
        <f>IF('申込一覧表A(男子)'!#REF!="","",'申込一覧表A(男子)'!#REF!)</f>
        <v>#REF!</v>
      </c>
      <c r="D96" t="e">
        <f>IF('申込一覧表A(男子)'!#REF!="","",'申込一覧表A(男子)'!#REF!)</f>
        <v>#REF!</v>
      </c>
      <c r="E96" t="e">
        <f>IF(A96="","",IF('申込一覧表A(男子)'!$F$2="","",VLOOKUP('申込一覧表A(男子)'!$F$2,koodo,1)))</f>
        <v>#REF!</v>
      </c>
      <c r="F96" t="e">
        <f>IF('申込一覧表A(男子)'!#REF!="","",'申込一覧表A(男子)'!#REF!)</f>
        <v>#REF!</v>
      </c>
      <c r="G96" t="e">
        <f>IF('申込一覧表A(男子)'!#REF!="","",'申込一覧表A(男子)'!#REF!)</f>
        <v>#REF!</v>
      </c>
      <c r="H96" s="37" t="e">
        <f>IF('申込一覧表A(男子)'!#REF!="","",'申込一覧表A(男子)'!#REF!&amp;" "&amp;'申込一覧表A(男子)'!#REF!)</f>
        <v>#REF!</v>
      </c>
      <c r="I96" s="37" t="e">
        <f>IF('申込一覧表A(男子)'!#REF!="","",'申込一覧表A(男子)'!#REF!&amp;" "&amp;'申込一覧表A(男子)'!#REF!)</f>
        <v>#REF!</v>
      </c>
      <c r="J96" s="37" t="e">
        <f>IF('申込一覧表A(男子)'!#REF!="","",'申込一覧表A(男子)'!#REF!&amp;" "&amp;'申込一覧表A(男子)'!#REF!)</f>
        <v>#REF!</v>
      </c>
      <c r="K96" t="e">
        <f>IF('申込一覧表A(男子)'!#REF!="","",'申込一覧表A(男子)'!#REF!)</f>
        <v>#REF!</v>
      </c>
      <c r="L96" t="e">
        <f>IF('申込一覧表A(男子)'!#REF!="","",'申込一覧表A(男子)'!#REF!)</f>
        <v>#REF!</v>
      </c>
      <c r="M96" t="e">
        <f>IF('申込一覧表A(男子)'!#REF!="","",'申込一覧表A(男子)'!#REF!)</f>
        <v>#REF!</v>
      </c>
    </row>
    <row r="97" spans="1:13" ht="15.75">
      <c r="A97" t="e">
        <f>IF('申込一覧表A(男子)'!#REF!="","",'申込一覧表A(男子)'!#REF!*100000000+'申込一覧表A(男子)'!#REF!)</f>
        <v>#REF!</v>
      </c>
      <c r="B97" t="e">
        <f>IF('申込一覧表A(男子)'!#REF!="","",'申込一覧表A(男子)'!#REF!&amp;"("&amp;'申込一覧表A(男子)'!#REF!&amp;")")</f>
        <v>#REF!</v>
      </c>
      <c r="C97" t="e">
        <f>IF('申込一覧表A(男子)'!#REF!="","",'申込一覧表A(男子)'!#REF!)</f>
        <v>#REF!</v>
      </c>
      <c r="D97" t="e">
        <f>IF('申込一覧表A(男子)'!#REF!="","",'申込一覧表A(男子)'!#REF!)</f>
        <v>#REF!</v>
      </c>
      <c r="E97" t="e">
        <f>IF(A97="","",IF('申込一覧表A(男子)'!$F$2="","",VLOOKUP('申込一覧表A(男子)'!$F$2,koodo,1)))</f>
        <v>#REF!</v>
      </c>
      <c r="F97" t="e">
        <f>IF('申込一覧表A(男子)'!#REF!="","",'申込一覧表A(男子)'!#REF!)</f>
        <v>#REF!</v>
      </c>
      <c r="G97" t="e">
        <f>IF('申込一覧表A(男子)'!#REF!="","",'申込一覧表A(男子)'!#REF!)</f>
        <v>#REF!</v>
      </c>
      <c r="H97" s="37" t="e">
        <f>IF('申込一覧表A(男子)'!#REF!="","",'申込一覧表A(男子)'!#REF!&amp;" "&amp;'申込一覧表A(男子)'!#REF!)</f>
        <v>#REF!</v>
      </c>
      <c r="I97" s="37" t="e">
        <f>IF('申込一覧表A(男子)'!#REF!="","",'申込一覧表A(男子)'!#REF!&amp;" "&amp;'申込一覧表A(男子)'!#REF!)</f>
        <v>#REF!</v>
      </c>
      <c r="J97" s="37" t="e">
        <f>IF('申込一覧表A(男子)'!#REF!="","",'申込一覧表A(男子)'!#REF!&amp;" "&amp;'申込一覧表A(男子)'!#REF!)</f>
        <v>#REF!</v>
      </c>
      <c r="K97" t="e">
        <f>IF('申込一覧表A(男子)'!#REF!="","",'申込一覧表A(男子)'!#REF!)</f>
        <v>#REF!</v>
      </c>
      <c r="L97" t="e">
        <f>IF('申込一覧表A(男子)'!#REF!="","",'申込一覧表A(男子)'!#REF!)</f>
        <v>#REF!</v>
      </c>
      <c r="M97" t="e">
        <f>IF('申込一覧表A(男子)'!#REF!="","",'申込一覧表A(男子)'!#REF!)</f>
        <v>#REF!</v>
      </c>
    </row>
    <row r="98" spans="1:13" ht="15.75">
      <c r="A98" t="e">
        <f>IF('申込一覧表A(男子)'!#REF!="","",'申込一覧表A(男子)'!#REF!*100000000+'申込一覧表A(男子)'!#REF!)</f>
        <v>#REF!</v>
      </c>
      <c r="B98" t="e">
        <f>IF('申込一覧表A(男子)'!#REF!="","",'申込一覧表A(男子)'!#REF!&amp;"("&amp;'申込一覧表A(男子)'!#REF!&amp;")")</f>
        <v>#REF!</v>
      </c>
      <c r="C98" t="e">
        <f>IF('申込一覧表A(男子)'!#REF!="","",'申込一覧表A(男子)'!#REF!)</f>
        <v>#REF!</v>
      </c>
      <c r="D98" t="e">
        <f>IF('申込一覧表A(男子)'!#REF!="","",'申込一覧表A(男子)'!#REF!)</f>
        <v>#REF!</v>
      </c>
      <c r="E98" t="e">
        <f>IF(A98="","",IF('申込一覧表A(男子)'!$F$2="","",VLOOKUP('申込一覧表A(男子)'!$F$2,koodo,1)))</f>
        <v>#REF!</v>
      </c>
      <c r="F98" t="e">
        <f>IF('申込一覧表A(男子)'!#REF!="","",'申込一覧表A(男子)'!#REF!)</f>
        <v>#REF!</v>
      </c>
      <c r="G98" t="e">
        <f>IF('申込一覧表A(男子)'!#REF!="","",'申込一覧表A(男子)'!#REF!)</f>
        <v>#REF!</v>
      </c>
      <c r="H98" s="37" t="e">
        <f>IF('申込一覧表A(男子)'!#REF!="","",'申込一覧表A(男子)'!#REF!&amp;" "&amp;'申込一覧表A(男子)'!#REF!)</f>
        <v>#REF!</v>
      </c>
      <c r="I98" s="37" t="e">
        <f>IF('申込一覧表A(男子)'!#REF!="","",'申込一覧表A(男子)'!#REF!&amp;" "&amp;'申込一覧表A(男子)'!#REF!)</f>
        <v>#REF!</v>
      </c>
      <c r="J98" s="37" t="e">
        <f>IF('申込一覧表A(男子)'!#REF!="","",'申込一覧表A(男子)'!#REF!&amp;" "&amp;'申込一覧表A(男子)'!#REF!)</f>
        <v>#REF!</v>
      </c>
      <c r="K98" t="e">
        <f>IF('申込一覧表A(男子)'!#REF!="","",'申込一覧表A(男子)'!#REF!)</f>
        <v>#REF!</v>
      </c>
      <c r="L98" t="e">
        <f>IF('申込一覧表A(男子)'!#REF!="","",'申込一覧表A(男子)'!#REF!)</f>
        <v>#REF!</v>
      </c>
      <c r="M98" t="e">
        <f>IF('申込一覧表A(男子)'!#REF!="","",'申込一覧表A(男子)'!#REF!)</f>
        <v>#REF!</v>
      </c>
    </row>
    <row r="99" spans="1:13" ht="15.75">
      <c r="A99" t="e">
        <f>IF('申込一覧表A(男子)'!#REF!="","",'申込一覧表A(男子)'!#REF!*100000000+'申込一覧表A(男子)'!#REF!)</f>
        <v>#REF!</v>
      </c>
      <c r="B99" t="e">
        <f>IF('申込一覧表A(男子)'!#REF!="","",'申込一覧表A(男子)'!#REF!&amp;"("&amp;'申込一覧表A(男子)'!#REF!&amp;")")</f>
        <v>#REF!</v>
      </c>
      <c r="C99" t="e">
        <f>IF('申込一覧表A(男子)'!#REF!="","",'申込一覧表A(男子)'!#REF!)</f>
        <v>#REF!</v>
      </c>
      <c r="D99" t="e">
        <f>IF('申込一覧表A(男子)'!#REF!="","",'申込一覧表A(男子)'!#REF!)</f>
        <v>#REF!</v>
      </c>
      <c r="E99" t="e">
        <f>IF(A99="","",IF('申込一覧表A(男子)'!$F$2="","",VLOOKUP('申込一覧表A(男子)'!$F$2,koodo,1)))</f>
        <v>#REF!</v>
      </c>
      <c r="F99" t="e">
        <f>IF('申込一覧表A(男子)'!#REF!="","",'申込一覧表A(男子)'!#REF!)</f>
        <v>#REF!</v>
      </c>
      <c r="G99" t="e">
        <f>IF('申込一覧表A(男子)'!#REF!="","",'申込一覧表A(男子)'!#REF!)</f>
        <v>#REF!</v>
      </c>
      <c r="H99" s="37" t="e">
        <f>IF('申込一覧表A(男子)'!#REF!="","",'申込一覧表A(男子)'!#REF!&amp;" "&amp;'申込一覧表A(男子)'!#REF!)</f>
        <v>#REF!</v>
      </c>
      <c r="I99" s="37" t="e">
        <f>IF('申込一覧表A(男子)'!#REF!="","",'申込一覧表A(男子)'!#REF!&amp;" "&amp;'申込一覧表A(男子)'!#REF!)</f>
        <v>#REF!</v>
      </c>
      <c r="J99" s="37" t="e">
        <f>IF('申込一覧表A(男子)'!#REF!="","",'申込一覧表A(男子)'!#REF!&amp;" "&amp;'申込一覧表A(男子)'!#REF!)</f>
        <v>#REF!</v>
      </c>
      <c r="K99" t="e">
        <f>IF('申込一覧表A(男子)'!#REF!="","",'申込一覧表A(男子)'!#REF!)</f>
        <v>#REF!</v>
      </c>
      <c r="L99" t="e">
        <f>IF('申込一覧表A(男子)'!#REF!="","",'申込一覧表A(男子)'!#REF!)</f>
        <v>#REF!</v>
      </c>
      <c r="M99" t="e">
        <f>IF('申込一覧表A(男子)'!#REF!="","",'申込一覧表A(男子)'!#REF!)</f>
        <v>#REF!</v>
      </c>
    </row>
    <row r="100" spans="1:13" ht="15.75">
      <c r="A100" t="e">
        <f>IF('申込一覧表A(男子)'!#REF!="","",'申込一覧表A(男子)'!#REF!*100000000+'申込一覧表A(男子)'!#REF!)</f>
        <v>#REF!</v>
      </c>
      <c r="B100" t="e">
        <f>IF('申込一覧表A(男子)'!#REF!="","",'申込一覧表A(男子)'!#REF!&amp;"("&amp;'申込一覧表A(男子)'!#REF!&amp;")")</f>
        <v>#REF!</v>
      </c>
      <c r="C100" t="e">
        <f>IF('申込一覧表A(男子)'!#REF!="","",'申込一覧表A(男子)'!#REF!)</f>
        <v>#REF!</v>
      </c>
      <c r="D100" t="e">
        <f>IF('申込一覧表A(男子)'!#REF!="","",'申込一覧表A(男子)'!#REF!)</f>
        <v>#REF!</v>
      </c>
      <c r="E100" t="e">
        <f>IF(A100="","",IF('申込一覧表A(男子)'!$F$2="","",VLOOKUP('申込一覧表A(男子)'!$F$2,koodo,1)))</f>
        <v>#REF!</v>
      </c>
      <c r="F100" t="e">
        <f>IF('申込一覧表A(男子)'!#REF!="","",'申込一覧表A(男子)'!#REF!)</f>
        <v>#REF!</v>
      </c>
      <c r="G100" t="e">
        <f>IF('申込一覧表A(男子)'!#REF!="","",'申込一覧表A(男子)'!#REF!)</f>
        <v>#REF!</v>
      </c>
      <c r="H100" s="37" t="e">
        <f>IF('申込一覧表A(男子)'!#REF!="","",'申込一覧表A(男子)'!#REF!&amp;" "&amp;'申込一覧表A(男子)'!#REF!)</f>
        <v>#REF!</v>
      </c>
      <c r="I100" s="37" t="e">
        <f>IF('申込一覧表A(男子)'!#REF!="","",'申込一覧表A(男子)'!#REF!&amp;" "&amp;'申込一覧表A(男子)'!#REF!)</f>
        <v>#REF!</v>
      </c>
      <c r="J100" s="37" t="e">
        <f>IF('申込一覧表A(男子)'!#REF!="","",'申込一覧表A(男子)'!#REF!&amp;" "&amp;'申込一覧表A(男子)'!#REF!)</f>
        <v>#REF!</v>
      </c>
      <c r="K100" t="e">
        <f>IF('申込一覧表A(男子)'!#REF!="","",'申込一覧表A(男子)'!#REF!)</f>
        <v>#REF!</v>
      </c>
      <c r="L100" t="e">
        <f>IF('申込一覧表A(男子)'!#REF!="","",'申込一覧表A(男子)'!#REF!)</f>
        <v>#REF!</v>
      </c>
      <c r="M100" t="e">
        <f>IF('申込一覧表A(男子)'!#REF!="","",'申込一覧表A(男子)'!#REF!)</f>
        <v>#REF!</v>
      </c>
    </row>
    <row r="101" spans="1:13" ht="15.75">
      <c r="A101" t="e">
        <f>IF('申込一覧表A(男子)'!#REF!="","",'申込一覧表A(男子)'!#REF!*100000000+'申込一覧表A(男子)'!#REF!)</f>
        <v>#REF!</v>
      </c>
      <c r="B101" t="e">
        <f>IF('申込一覧表A(男子)'!#REF!="","",'申込一覧表A(男子)'!#REF!&amp;"("&amp;'申込一覧表A(男子)'!#REF!&amp;")")</f>
        <v>#REF!</v>
      </c>
      <c r="C101" t="e">
        <f>IF('申込一覧表A(男子)'!#REF!="","",'申込一覧表A(男子)'!#REF!)</f>
        <v>#REF!</v>
      </c>
      <c r="D101" t="e">
        <f>IF('申込一覧表A(男子)'!#REF!="","",'申込一覧表A(男子)'!#REF!)</f>
        <v>#REF!</v>
      </c>
      <c r="E101" t="e">
        <f>IF(A101="","",IF('申込一覧表A(男子)'!$F$2="","",VLOOKUP('申込一覧表A(男子)'!$F$2,koodo,1)))</f>
        <v>#REF!</v>
      </c>
      <c r="F101" t="e">
        <f>IF('申込一覧表A(男子)'!#REF!="","",'申込一覧表A(男子)'!#REF!)</f>
        <v>#REF!</v>
      </c>
      <c r="G101" t="e">
        <f>IF('申込一覧表A(男子)'!#REF!="","",'申込一覧表A(男子)'!#REF!)</f>
        <v>#REF!</v>
      </c>
      <c r="H101" s="37" t="e">
        <f>IF('申込一覧表A(男子)'!#REF!="","",'申込一覧表A(男子)'!#REF!&amp;" "&amp;'申込一覧表A(男子)'!#REF!)</f>
        <v>#REF!</v>
      </c>
      <c r="I101" s="37" t="e">
        <f>IF('申込一覧表A(男子)'!#REF!="","",'申込一覧表A(男子)'!#REF!&amp;" "&amp;'申込一覧表A(男子)'!#REF!)</f>
        <v>#REF!</v>
      </c>
      <c r="J101" s="37" t="e">
        <f>IF('申込一覧表A(男子)'!#REF!="","",'申込一覧表A(男子)'!#REF!&amp;" "&amp;'申込一覧表A(男子)'!#REF!)</f>
        <v>#REF!</v>
      </c>
      <c r="K101" t="e">
        <f>IF('申込一覧表A(男子)'!#REF!="","",'申込一覧表A(男子)'!#REF!)</f>
        <v>#REF!</v>
      </c>
      <c r="L101" t="e">
        <f>IF('申込一覧表A(男子)'!#REF!="","",'申込一覧表A(男子)'!#REF!)</f>
        <v>#REF!</v>
      </c>
      <c r="M101" t="e">
        <f>IF('申込一覧表A(男子)'!#REF!="","",'申込一覧表A(男子)'!#REF!)</f>
        <v>#REF!</v>
      </c>
    </row>
    <row r="102" spans="1:13" ht="15.75">
      <c r="A102" t="e">
        <f>IF('申込一覧表A(男子)'!#REF!="","",'申込一覧表A(男子)'!#REF!*100000000+'申込一覧表A(男子)'!#REF!)</f>
        <v>#REF!</v>
      </c>
      <c r="B102" t="e">
        <f>IF('申込一覧表A(男子)'!#REF!="","",'申込一覧表A(男子)'!#REF!&amp;"("&amp;'申込一覧表A(男子)'!#REF!&amp;")")</f>
        <v>#REF!</v>
      </c>
      <c r="C102" t="e">
        <f>IF('申込一覧表A(男子)'!#REF!="","",'申込一覧表A(男子)'!#REF!)</f>
        <v>#REF!</v>
      </c>
      <c r="D102" t="e">
        <f>IF('申込一覧表A(男子)'!#REF!="","",'申込一覧表A(男子)'!#REF!)</f>
        <v>#REF!</v>
      </c>
      <c r="E102" t="e">
        <f>IF(A102="","",IF('申込一覧表A(男子)'!$F$2="","",VLOOKUP('申込一覧表A(男子)'!$F$2,koodo,1)))</f>
        <v>#REF!</v>
      </c>
      <c r="F102" t="e">
        <f>IF('申込一覧表A(男子)'!#REF!="","",'申込一覧表A(男子)'!#REF!)</f>
        <v>#REF!</v>
      </c>
      <c r="G102" t="e">
        <f>IF('申込一覧表A(男子)'!#REF!="","",'申込一覧表A(男子)'!#REF!)</f>
        <v>#REF!</v>
      </c>
      <c r="H102" s="37" t="e">
        <f>IF('申込一覧表A(男子)'!#REF!="","",'申込一覧表A(男子)'!#REF!&amp;" "&amp;'申込一覧表A(男子)'!#REF!)</f>
        <v>#REF!</v>
      </c>
      <c r="I102" s="37" t="e">
        <f>IF('申込一覧表A(男子)'!#REF!="","",'申込一覧表A(男子)'!#REF!&amp;" "&amp;'申込一覧表A(男子)'!#REF!)</f>
        <v>#REF!</v>
      </c>
      <c r="J102" s="37" t="e">
        <f>IF('申込一覧表A(男子)'!#REF!="","",'申込一覧表A(男子)'!#REF!&amp;" "&amp;'申込一覧表A(男子)'!#REF!)</f>
        <v>#REF!</v>
      </c>
      <c r="K102" t="e">
        <f>IF('申込一覧表A(男子)'!#REF!="","",'申込一覧表A(男子)'!#REF!)</f>
        <v>#REF!</v>
      </c>
      <c r="L102" t="e">
        <f>IF('申込一覧表A(男子)'!#REF!="","",'申込一覧表A(男子)'!#REF!)</f>
        <v>#REF!</v>
      </c>
      <c r="M102" t="e">
        <f>IF('申込一覧表A(男子)'!#REF!="","",'申込一覧表A(男子)'!#REF!)</f>
        <v>#REF!</v>
      </c>
    </row>
    <row r="103" spans="1:13" ht="15.75">
      <c r="A103" t="e">
        <f>IF('申込一覧表A(男子)'!#REF!="","",'申込一覧表A(男子)'!#REF!*100000000+'申込一覧表A(男子)'!#REF!)</f>
        <v>#REF!</v>
      </c>
      <c r="B103" t="e">
        <f>IF('申込一覧表A(男子)'!#REF!="","",'申込一覧表A(男子)'!#REF!&amp;"("&amp;'申込一覧表A(男子)'!#REF!&amp;")")</f>
        <v>#REF!</v>
      </c>
      <c r="C103" t="e">
        <f>IF('申込一覧表A(男子)'!#REF!="","",'申込一覧表A(男子)'!#REF!)</f>
        <v>#REF!</v>
      </c>
      <c r="D103" t="e">
        <f>IF('申込一覧表A(男子)'!#REF!="","",'申込一覧表A(男子)'!#REF!)</f>
        <v>#REF!</v>
      </c>
      <c r="E103" t="e">
        <f>IF(A103="","",IF('申込一覧表A(男子)'!$F$2="","",VLOOKUP('申込一覧表A(男子)'!$F$2,koodo,1)))</f>
        <v>#REF!</v>
      </c>
      <c r="F103" t="e">
        <f>IF('申込一覧表A(男子)'!#REF!="","",'申込一覧表A(男子)'!#REF!)</f>
        <v>#REF!</v>
      </c>
      <c r="G103" t="e">
        <f>IF('申込一覧表A(男子)'!#REF!="","",'申込一覧表A(男子)'!#REF!)</f>
        <v>#REF!</v>
      </c>
      <c r="H103" s="37" t="e">
        <f>IF('申込一覧表A(男子)'!#REF!="","",'申込一覧表A(男子)'!#REF!&amp;" "&amp;'申込一覧表A(男子)'!#REF!)</f>
        <v>#REF!</v>
      </c>
      <c r="I103" s="37" t="e">
        <f>IF('申込一覧表A(男子)'!#REF!="","",'申込一覧表A(男子)'!#REF!&amp;" "&amp;'申込一覧表A(男子)'!#REF!)</f>
        <v>#REF!</v>
      </c>
      <c r="J103" s="37" t="e">
        <f>IF('申込一覧表A(男子)'!#REF!="","",'申込一覧表A(男子)'!#REF!&amp;" "&amp;'申込一覧表A(男子)'!#REF!)</f>
        <v>#REF!</v>
      </c>
      <c r="K103" t="e">
        <f>IF('申込一覧表A(男子)'!#REF!="","",'申込一覧表A(男子)'!#REF!)</f>
        <v>#REF!</v>
      </c>
      <c r="L103" t="e">
        <f>IF('申込一覧表A(男子)'!#REF!="","",'申込一覧表A(男子)'!#REF!)</f>
        <v>#REF!</v>
      </c>
      <c r="M103" t="e">
        <f>IF('申込一覧表A(男子)'!#REF!="","",'申込一覧表A(男子)'!#REF!)</f>
        <v>#REF!</v>
      </c>
    </row>
    <row r="104" spans="1:13" ht="15.75">
      <c r="A104" t="e">
        <f>IF('申込一覧表A(男子)'!#REF!="","",'申込一覧表A(男子)'!#REF!*100000000+'申込一覧表A(男子)'!#REF!)</f>
        <v>#REF!</v>
      </c>
      <c r="B104" t="e">
        <f>IF('申込一覧表A(男子)'!#REF!="","",'申込一覧表A(男子)'!#REF!&amp;"("&amp;'申込一覧表A(男子)'!#REF!&amp;")")</f>
        <v>#REF!</v>
      </c>
      <c r="C104" t="e">
        <f>IF('申込一覧表A(男子)'!#REF!="","",'申込一覧表A(男子)'!#REF!)</f>
        <v>#REF!</v>
      </c>
      <c r="D104" t="e">
        <f>IF('申込一覧表A(男子)'!#REF!="","",'申込一覧表A(男子)'!#REF!)</f>
        <v>#REF!</v>
      </c>
      <c r="E104" t="e">
        <f>IF(A104="","",IF('申込一覧表A(男子)'!$F$2="","",VLOOKUP('申込一覧表A(男子)'!$F$2,koodo,1)))</f>
        <v>#REF!</v>
      </c>
      <c r="F104" t="e">
        <f>IF('申込一覧表A(男子)'!#REF!="","",'申込一覧表A(男子)'!#REF!)</f>
        <v>#REF!</v>
      </c>
      <c r="G104" t="e">
        <f>IF('申込一覧表A(男子)'!#REF!="","",'申込一覧表A(男子)'!#REF!)</f>
        <v>#REF!</v>
      </c>
      <c r="H104" s="37" t="e">
        <f>IF('申込一覧表A(男子)'!#REF!="","",'申込一覧表A(男子)'!#REF!&amp;" "&amp;'申込一覧表A(男子)'!#REF!)</f>
        <v>#REF!</v>
      </c>
      <c r="I104" s="37" t="e">
        <f>IF('申込一覧表A(男子)'!#REF!="","",'申込一覧表A(男子)'!#REF!&amp;" "&amp;'申込一覧表A(男子)'!#REF!)</f>
        <v>#REF!</v>
      </c>
      <c r="J104" s="37" t="e">
        <f>IF('申込一覧表A(男子)'!#REF!="","",'申込一覧表A(男子)'!#REF!&amp;" "&amp;'申込一覧表A(男子)'!#REF!)</f>
        <v>#REF!</v>
      </c>
      <c r="K104" t="e">
        <f>IF('申込一覧表A(男子)'!#REF!="","",'申込一覧表A(男子)'!#REF!)</f>
        <v>#REF!</v>
      </c>
      <c r="L104" t="e">
        <f>IF('申込一覧表A(男子)'!#REF!="","",'申込一覧表A(男子)'!#REF!)</f>
        <v>#REF!</v>
      </c>
      <c r="M104" t="e">
        <f>IF('申込一覧表A(男子)'!#REF!="","",'申込一覧表A(男子)'!#REF!)</f>
        <v>#REF!</v>
      </c>
    </row>
    <row r="105" spans="1:13" ht="15.75">
      <c r="A105" t="e">
        <f>IF('申込一覧表A(男子)'!#REF!="","",'申込一覧表A(男子)'!#REF!*100000000+'申込一覧表A(男子)'!#REF!)</f>
        <v>#REF!</v>
      </c>
      <c r="B105" t="e">
        <f>IF('申込一覧表A(男子)'!#REF!="","",'申込一覧表A(男子)'!#REF!&amp;"("&amp;'申込一覧表A(男子)'!#REF!&amp;")")</f>
        <v>#REF!</v>
      </c>
      <c r="C105" t="e">
        <f>IF('申込一覧表A(男子)'!#REF!="","",'申込一覧表A(男子)'!#REF!)</f>
        <v>#REF!</v>
      </c>
      <c r="D105" t="e">
        <f>IF('申込一覧表A(男子)'!#REF!="","",'申込一覧表A(男子)'!#REF!)</f>
        <v>#REF!</v>
      </c>
      <c r="E105" t="e">
        <f>IF(A105="","",IF('申込一覧表A(男子)'!$F$2="","",VLOOKUP('申込一覧表A(男子)'!$F$2,koodo,1)))</f>
        <v>#REF!</v>
      </c>
      <c r="F105" t="e">
        <f>IF('申込一覧表A(男子)'!#REF!="","",'申込一覧表A(男子)'!#REF!)</f>
        <v>#REF!</v>
      </c>
      <c r="G105" t="e">
        <f>IF('申込一覧表A(男子)'!#REF!="","",'申込一覧表A(男子)'!#REF!)</f>
        <v>#REF!</v>
      </c>
      <c r="H105" s="37" t="e">
        <f>IF('申込一覧表A(男子)'!#REF!="","",'申込一覧表A(男子)'!#REF!&amp;" "&amp;'申込一覧表A(男子)'!#REF!)</f>
        <v>#REF!</v>
      </c>
      <c r="I105" s="37" t="e">
        <f>IF('申込一覧表A(男子)'!#REF!="","",'申込一覧表A(男子)'!#REF!&amp;" "&amp;'申込一覧表A(男子)'!#REF!)</f>
        <v>#REF!</v>
      </c>
      <c r="J105" s="37" t="e">
        <f>IF('申込一覧表A(男子)'!#REF!="","",'申込一覧表A(男子)'!#REF!&amp;" "&amp;'申込一覧表A(男子)'!#REF!)</f>
        <v>#REF!</v>
      </c>
      <c r="K105" t="e">
        <f>IF('申込一覧表A(男子)'!#REF!="","",'申込一覧表A(男子)'!#REF!)</f>
        <v>#REF!</v>
      </c>
      <c r="L105" t="e">
        <f>IF('申込一覧表A(男子)'!#REF!="","",'申込一覧表A(男子)'!#REF!)</f>
        <v>#REF!</v>
      </c>
      <c r="M105" t="e">
        <f>IF('申込一覧表A(男子)'!#REF!="","",'申込一覧表A(男子)'!#REF!)</f>
        <v>#REF!</v>
      </c>
    </row>
    <row r="106" spans="1:13" ht="15.75">
      <c r="A106" t="e">
        <f>IF('申込一覧表A(男子)'!#REF!="","",'申込一覧表A(男子)'!#REF!*100000000+'申込一覧表A(男子)'!#REF!)</f>
        <v>#REF!</v>
      </c>
      <c r="B106" t="e">
        <f>IF('申込一覧表A(男子)'!#REF!="","",'申込一覧表A(男子)'!#REF!&amp;"("&amp;'申込一覧表A(男子)'!#REF!&amp;")")</f>
        <v>#REF!</v>
      </c>
      <c r="C106" t="e">
        <f>IF('申込一覧表A(男子)'!#REF!="","",'申込一覧表A(男子)'!#REF!)</f>
        <v>#REF!</v>
      </c>
      <c r="D106" t="e">
        <f>IF('申込一覧表A(男子)'!#REF!="","",'申込一覧表A(男子)'!#REF!)</f>
        <v>#REF!</v>
      </c>
      <c r="E106" t="e">
        <f>IF(A106="","",IF('申込一覧表A(男子)'!$F$2="","",VLOOKUP('申込一覧表A(男子)'!$F$2,koodo,1)))</f>
        <v>#REF!</v>
      </c>
      <c r="F106" t="e">
        <f>IF('申込一覧表A(男子)'!#REF!="","",'申込一覧表A(男子)'!#REF!)</f>
        <v>#REF!</v>
      </c>
      <c r="G106" t="e">
        <f>IF('申込一覧表A(男子)'!#REF!="","",'申込一覧表A(男子)'!#REF!)</f>
        <v>#REF!</v>
      </c>
      <c r="H106" s="37" t="e">
        <f>IF('申込一覧表A(男子)'!#REF!="","",'申込一覧表A(男子)'!#REF!&amp;" "&amp;'申込一覧表A(男子)'!#REF!)</f>
        <v>#REF!</v>
      </c>
      <c r="I106" s="37" t="e">
        <f>IF('申込一覧表A(男子)'!#REF!="","",'申込一覧表A(男子)'!#REF!&amp;" "&amp;'申込一覧表A(男子)'!#REF!)</f>
        <v>#REF!</v>
      </c>
      <c r="J106" s="37" t="e">
        <f>IF('申込一覧表A(男子)'!#REF!="","",'申込一覧表A(男子)'!#REF!&amp;" "&amp;'申込一覧表A(男子)'!#REF!)</f>
        <v>#REF!</v>
      </c>
      <c r="K106" t="e">
        <f>IF('申込一覧表A(男子)'!#REF!="","",'申込一覧表A(男子)'!#REF!)</f>
        <v>#REF!</v>
      </c>
      <c r="L106" t="e">
        <f>IF('申込一覧表A(男子)'!#REF!="","",'申込一覧表A(男子)'!#REF!)</f>
        <v>#REF!</v>
      </c>
      <c r="M106" t="e">
        <f>IF('申込一覧表A(男子)'!#REF!="","",'申込一覧表A(男子)'!#REF!)</f>
        <v>#REF!</v>
      </c>
    </row>
    <row r="107" spans="1:13" ht="15.75">
      <c r="A107" t="e">
        <f>IF('申込一覧表A(男子)'!#REF!="","",'申込一覧表A(男子)'!#REF!*100000000+'申込一覧表A(男子)'!#REF!)</f>
        <v>#REF!</v>
      </c>
      <c r="B107" t="e">
        <f>IF('申込一覧表A(男子)'!#REF!="","",'申込一覧表A(男子)'!#REF!&amp;"("&amp;'申込一覧表A(男子)'!#REF!&amp;")")</f>
        <v>#REF!</v>
      </c>
      <c r="C107" t="e">
        <f>IF('申込一覧表A(男子)'!#REF!="","",'申込一覧表A(男子)'!#REF!)</f>
        <v>#REF!</v>
      </c>
      <c r="D107" t="e">
        <f>IF('申込一覧表A(男子)'!#REF!="","",'申込一覧表A(男子)'!#REF!)</f>
        <v>#REF!</v>
      </c>
      <c r="E107" t="e">
        <f>IF(A107="","",IF('申込一覧表A(男子)'!$F$2="","",VLOOKUP('申込一覧表A(男子)'!$F$2,koodo,1)))</f>
        <v>#REF!</v>
      </c>
      <c r="F107" t="e">
        <f>IF('申込一覧表A(男子)'!#REF!="","",'申込一覧表A(男子)'!#REF!)</f>
        <v>#REF!</v>
      </c>
      <c r="G107" t="e">
        <f>IF('申込一覧表A(男子)'!#REF!="","",'申込一覧表A(男子)'!#REF!)</f>
        <v>#REF!</v>
      </c>
      <c r="H107" s="37" t="e">
        <f>IF('申込一覧表A(男子)'!#REF!="","",'申込一覧表A(男子)'!#REF!&amp;" "&amp;'申込一覧表A(男子)'!#REF!)</f>
        <v>#REF!</v>
      </c>
      <c r="I107" s="37" t="e">
        <f>IF('申込一覧表A(男子)'!#REF!="","",'申込一覧表A(男子)'!#REF!&amp;" "&amp;'申込一覧表A(男子)'!#REF!)</f>
        <v>#REF!</v>
      </c>
      <c r="J107" s="37" t="e">
        <f>IF('申込一覧表A(男子)'!#REF!="","",'申込一覧表A(男子)'!#REF!&amp;" "&amp;'申込一覧表A(男子)'!#REF!)</f>
        <v>#REF!</v>
      </c>
      <c r="K107" t="e">
        <f>IF('申込一覧表A(男子)'!#REF!="","",'申込一覧表A(男子)'!#REF!)</f>
        <v>#REF!</v>
      </c>
      <c r="L107" t="e">
        <f>IF('申込一覧表A(男子)'!#REF!="","",'申込一覧表A(男子)'!#REF!)</f>
        <v>#REF!</v>
      </c>
      <c r="M107" t="e">
        <f>IF('申込一覧表A(男子)'!#REF!="","",'申込一覧表A(男子)'!#REF!)</f>
        <v>#REF!</v>
      </c>
    </row>
    <row r="108" spans="1:13" ht="15.75">
      <c r="A108" t="e">
        <f>IF('申込一覧表A(男子)'!#REF!="","",'申込一覧表A(男子)'!#REF!*100000000+'申込一覧表A(男子)'!#REF!)</f>
        <v>#REF!</v>
      </c>
      <c r="B108" t="e">
        <f>IF('申込一覧表A(男子)'!#REF!="","",'申込一覧表A(男子)'!#REF!&amp;"("&amp;'申込一覧表A(男子)'!#REF!&amp;")")</f>
        <v>#REF!</v>
      </c>
      <c r="C108" t="e">
        <f>IF('申込一覧表A(男子)'!#REF!="","",'申込一覧表A(男子)'!#REF!)</f>
        <v>#REF!</v>
      </c>
      <c r="D108" t="e">
        <f>IF('申込一覧表A(男子)'!#REF!="","",'申込一覧表A(男子)'!#REF!)</f>
        <v>#REF!</v>
      </c>
      <c r="E108" t="e">
        <f>IF(A108="","",IF('申込一覧表A(男子)'!$F$2="","",VLOOKUP('申込一覧表A(男子)'!$F$2,koodo,1)))</f>
        <v>#REF!</v>
      </c>
      <c r="F108" t="e">
        <f>IF('申込一覧表A(男子)'!#REF!="","",'申込一覧表A(男子)'!#REF!)</f>
        <v>#REF!</v>
      </c>
      <c r="G108" t="e">
        <f>IF('申込一覧表A(男子)'!#REF!="","",'申込一覧表A(男子)'!#REF!)</f>
        <v>#REF!</v>
      </c>
      <c r="H108" s="37" t="e">
        <f>IF('申込一覧表A(男子)'!#REF!="","",'申込一覧表A(男子)'!#REF!&amp;" "&amp;'申込一覧表A(男子)'!#REF!)</f>
        <v>#REF!</v>
      </c>
      <c r="I108" s="37" t="e">
        <f>IF('申込一覧表A(男子)'!#REF!="","",'申込一覧表A(男子)'!#REF!&amp;" "&amp;'申込一覧表A(男子)'!#REF!)</f>
        <v>#REF!</v>
      </c>
      <c r="J108" s="37" t="e">
        <f>IF('申込一覧表A(男子)'!#REF!="","",'申込一覧表A(男子)'!#REF!&amp;" "&amp;'申込一覧表A(男子)'!#REF!)</f>
        <v>#REF!</v>
      </c>
      <c r="K108" t="e">
        <f>IF('申込一覧表A(男子)'!#REF!="","",'申込一覧表A(男子)'!#REF!)</f>
        <v>#REF!</v>
      </c>
      <c r="L108" t="e">
        <f>IF('申込一覧表A(男子)'!#REF!="","",'申込一覧表A(男子)'!#REF!)</f>
        <v>#REF!</v>
      </c>
      <c r="M108" t="e">
        <f>IF('申込一覧表A(男子)'!#REF!="","",'申込一覧表A(男子)'!#REF!)</f>
        <v>#REF!</v>
      </c>
    </row>
    <row r="109" spans="1:13" ht="15.75">
      <c r="A109" t="e">
        <f>IF('申込一覧表A(男子)'!#REF!="","",'申込一覧表A(男子)'!#REF!*100000000+'申込一覧表A(男子)'!#REF!)</f>
        <v>#REF!</v>
      </c>
      <c r="B109" t="e">
        <f>IF('申込一覧表A(男子)'!#REF!="","",'申込一覧表A(男子)'!#REF!&amp;"("&amp;'申込一覧表A(男子)'!#REF!&amp;")")</f>
        <v>#REF!</v>
      </c>
      <c r="C109" t="e">
        <f>IF('申込一覧表A(男子)'!#REF!="","",'申込一覧表A(男子)'!#REF!)</f>
        <v>#REF!</v>
      </c>
      <c r="D109" t="e">
        <f>IF('申込一覧表A(男子)'!#REF!="","",'申込一覧表A(男子)'!#REF!)</f>
        <v>#REF!</v>
      </c>
      <c r="E109" t="e">
        <f>IF(A109="","",IF('申込一覧表A(男子)'!$F$2="","",VLOOKUP('申込一覧表A(男子)'!$F$2,koodo,1)))</f>
        <v>#REF!</v>
      </c>
      <c r="F109" t="e">
        <f>IF('申込一覧表A(男子)'!#REF!="","",'申込一覧表A(男子)'!#REF!)</f>
        <v>#REF!</v>
      </c>
      <c r="G109" t="e">
        <f>IF('申込一覧表A(男子)'!#REF!="","",'申込一覧表A(男子)'!#REF!)</f>
        <v>#REF!</v>
      </c>
      <c r="H109" s="37" t="e">
        <f>IF('申込一覧表A(男子)'!#REF!="","",'申込一覧表A(男子)'!#REF!&amp;" "&amp;'申込一覧表A(男子)'!#REF!)</f>
        <v>#REF!</v>
      </c>
      <c r="I109" s="37" t="e">
        <f>IF('申込一覧表A(男子)'!#REF!="","",'申込一覧表A(男子)'!#REF!&amp;" "&amp;'申込一覧表A(男子)'!#REF!)</f>
        <v>#REF!</v>
      </c>
      <c r="J109" s="37" t="e">
        <f>IF('申込一覧表A(男子)'!#REF!="","",'申込一覧表A(男子)'!#REF!&amp;" "&amp;'申込一覧表A(男子)'!#REF!)</f>
        <v>#REF!</v>
      </c>
      <c r="K109" t="e">
        <f>IF('申込一覧表A(男子)'!#REF!="","",'申込一覧表A(男子)'!#REF!)</f>
        <v>#REF!</v>
      </c>
      <c r="L109" t="e">
        <f>IF('申込一覧表A(男子)'!#REF!="","",'申込一覧表A(男子)'!#REF!)</f>
        <v>#REF!</v>
      </c>
      <c r="M109" t="e">
        <f>IF('申込一覧表A(男子)'!#REF!="","",'申込一覧表A(男子)'!#REF!)</f>
        <v>#REF!</v>
      </c>
    </row>
    <row r="110" spans="1:13" ht="15.75">
      <c r="A110" t="e">
        <f>IF('申込一覧表A(男子)'!#REF!="","",'申込一覧表A(男子)'!#REF!*100000000+'申込一覧表A(男子)'!#REF!)</f>
        <v>#REF!</v>
      </c>
      <c r="B110" t="e">
        <f>IF('申込一覧表A(男子)'!#REF!="","",'申込一覧表A(男子)'!#REF!&amp;"("&amp;'申込一覧表A(男子)'!#REF!&amp;")")</f>
        <v>#REF!</v>
      </c>
      <c r="C110" t="e">
        <f>IF('申込一覧表A(男子)'!#REF!="","",'申込一覧表A(男子)'!#REF!)</f>
        <v>#REF!</v>
      </c>
      <c r="D110" t="e">
        <f>IF('申込一覧表A(男子)'!#REF!="","",'申込一覧表A(男子)'!#REF!)</f>
        <v>#REF!</v>
      </c>
      <c r="E110" t="e">
        <f>IF(A110="","",IF('申込一覧表A(男子)'!$F$2="","",VLOOKUP('申込一覧表A(男子)'!$F$2,koodo,1)))</f>
        <v>#REF!</v>
      </c>
      <c r="F110" t="e">
        <f>IF('申込一覧表A(男子)'!#REF!="","",'申込一覧表A(男子)'!#REF!)</f>
        <v>#REF!</v>
      </c>
      <c r="G110" t="e">
        <f>IF('申込一覧表A(男子)'!#REF!="","",'申込一覧表A(男子)'!#REF!)</f>
        <v>#REF!</v>
      </c>
      <c r="H110" s="37" t="e">
        <f>IF('申込一覧表A(男子)'!#REF!="","",'申込一覧表A(男子)'!#REF!&amp;" "&amp;'申込一覧表A(男子)'!#REF!)</f>
        <v>#REF!</v>
      </c>
      <c r="I110" s="37" t="e">
        <f>IF('申込一覧表A(男子)'!#REF!="","",'申込一覧表A(男子)'!#REF!&amp;" "&amp;'申込一覧表A(男子)'!#REF!)</f>
        <v>#REF!</v>
      </c>
      <c r="J110" s="37" t="e">
        <f>IF('申込一覧表A(男子)'!#REF!="","",'申込一覧表A(男子)'!#REF!&amp;" "&amp;'申込一覧表A(男子)'!#REF!)</f>
        <v>#REF!</v>
      </c>
      <c r="K110" t="e">
        <f>IF('申込一覧表A(男子)'!#REF!="","",'申込一覧表A(男子)'!#REF!)</f>
        <v>#REF!</v>
      </c>
      <c r="L110" t="e">
        <f>IF('申込一覧表A(男子)'!#REF!="","",'申込一覧表A(男子)'!#REF!)</f>
        <v>#REF!</v>
      </c>
      <c r="M110" t="e">
        <f>IF('申込一覧表A(男子)'!#REF!="","",'申込一覧表A(男子)'!#REF!)</f>
        <v>#REF!</v>
      </c>
    </row>
    <row r="111" spans="1:13" ht="15.75">
      <c r="A111" t="e">
        <f>IF('申込一覧表A(男子)'!#REF!="","",'申込一覧表A(男子)'!#REF!*100000000+'申込一覧表A(男子)'!#REF!)</f>
        <v>#REF!</v>
      </c>
      <c r="B111" t="e">
        <f>IF('申込一覧表A(男子)'!#REF!="","",'申込一覧表A(男子)'!#REF!&amp;"("&amp;'申込一覧表A(男子)'!#REF!&amp;")")</f>
        <v>#REF!</v>
      </c>
      <c r="C111" t="e">
        <f>IF('申込一覧表A(男子)'!#REF!="","",'申込一覧表A(男子)'!#REF!)</f>
        <v>#REF!</v>
      </c>
      <c r="D111" t="e">
        <f>IF('申込一覧表A(男子)'!#REF!="","",'申込一覧表A(男子)'!#REF!)</f>
        <v>#REF!</v>
      </c>
      <c r="E111" t="e">
        <f>IF(A111="","",IF('申込一覧表A(男子)'!$F$2="","",VLOOKUP('申込一覧表A(男子)'!$F$2,koodo,1)))</f>
        <v>#REF!</v>
      </c>
      <c r="F111" t="e">
        <f>IF('申込一覧表A(男子)'!#REF!="","",'申込一覧表A(男子)'!#REF!)</f>
        <v>#REF!</v>
      </c>
      <c r="G111" t="e">
        <f>IF('申込一覧表A(男子)'!#REF!="","",'申込一覧表A(男子)'!#REF!)</f>
        <v>#REF!</v>
      </c>
      <c r="H111" s="37" t="e">
        <f>IF('申込一覧表A(男子)'!#REF!="","",'申込一覧表A(男子)'!#REF!&amp;" "&amp;'申込一覧表A(男子)'!#REF!)</f>
        <v>#REF!</v>
      </c>
      <c r="I111" s="37" t="e">
        <f>IF('申込一覧表A(男子)'!#REF!="","",'申込一覧表A(男子)'!#REF!&amp;" "&amp;'申込一覧表A(男子)'!#REF!)</f>
        <v>#REF!</v>
      </c>
      <c r="J111" s="37" t="e">
        <f>IF('申込一覧表A(男子)'!#REF!="","",'申込一覧表A(男子)'!#REF!&amp;" "&amp;'申込一覧表A(男子)'!#REF!)</f>
        <v>#REF!</v>
      </c>
      <c r="K111" t="e">
        <f>IF('申込一覧表A(男子)'!#REF!="","",'申込一覧表A(男子)'!#REF!)</f>
        <v>#REF!</v>
      </c>
      <c r="L111" t="e">
        <f>IF('申込一覧表A(男子)'!#REF!="","",'申込一覧表A(男子)'!#REF!)</f>
        <v>#REF!</v>
      </c>
      <c r="M111" t="e">
        <f>IF('申込一覧表A(男子)'!#REF!="","",'申込一覧表A(男子)'!#REF!)</f>
        <v>#REF!</v>
      </c>
    </row>
    <row r="112" spans="1:13" ht="15.75">
      <c r="A112" t="e">
        <f>IF('申込一覧表A(男子)'!#REF!="","",'申込一覧表A(男子)'!#REF!*100000000+'申込一覧表A(男子)'!#REF!)</f>
        <v>#REF!</v>
      </c>
      <c r="B112" t="e">
        <f>IF('申込一覧表A(男子)'!#REF!="","",'申込一覧表A(男子)'!#REF!&amp;"("&amp;'申込一覧表A(男子)'!#REF!&amp;")")</f>
        <v>#REF!</v>
      </c>
      <c r="C112" t="e">
        <f>IF('申込一覧表A(男子)'!#REF!="","",'申込一覧表A(男子)'!#REF!)</f>
        <v>#REF!</v>
      </c>
      <c r="D112" t="e">
        <f>IF('申込一覧表A(男子)'!#REF!="","",'申込一覧表A(男子)'!#REF!)</f>
        <v>#REF!</v>
      </c>
      <c r="E112" t="e">
        <f>IF(A112="","",IF('申込一覧表A(男子)'!$F$2="","",VLOOKUP('申込一覧表A(男子)'!$F$2,koodo,1)))</f>
        <v>#REF!</v>
      </c>
      <c r="F112" t="e">
        <f>IF('申込一覧表A(男子)'!#REF!="","",'申込一覧表A(男子)'!#REF!)</f>
        <v>#REF!</v>
      </c>
      <c r="G112" t="e">
        <f>IF('申込一覧表A(男子)'!#REF!="","",'申込一覧表A(男子)'!#REF!)</f>
        <v>#REF!</v>
      </c>
      <c r="H112" s="37" t="e">
        <f>IF('申込一覧表A(男子)'!#REF!="","",'申込一覧表A(男子)'!#REF!&amp;" "&amp;'申込一覧表A(男子)'!#REF!)</f>
        <v>#REF!</v>
      </c>
      <c r="I112" s="37" t="e">
        <f>IF('申込一覧表A(男子)'!#REF!="","",'申込一覧表A(男子)'!#REF!&amp;" "&amp;'申込一覧表A(男子)'!#REF!)</f>
        <v>#REF!</v>
      </c>
      <c r="J112" s="37" t="e">
        <f>IF('申込一覧表A(男子)'!#REF!="","",'申込一覧表A(男子)'!#REF!&amp;" "&amp;'申込一覧表A(男子)'!#REF!)</f>
        <v>#REF!</v>
      </c>
      <c r="K112" t="e">
        <f>IF('申込一覧表A(男子)'!#REF!="","",'申込一覧表A(男子)'!#REF!)</f>
        <v>#REF!</v>
      </c>
      <c r="L112" t="e">
        <f>IF('申込一覧表A(男子)'!#REF!="","",'申込一覧表A(男子)'!#REF!)</f>
        <v>#REF!</v>
      </c>
      <c r="M112" t="e">
        <f>IF('申込一覧表A(男子)'!#REF!="","",'申込一覧表A(男子)'!#REF!)</f>
        <v>#REF!</v>
      </c>
    </row>
    <row r="113" spans="1:13" ht="15.75">
      <c r="A113" t="e">
        <f>IF('申込一覧表A(男子)'!#REF!="","",'申込一覧表A(男子)'!#REF!*100000000+'申込一覧表A(男子)'!#REF!)</f>
        <v>#REF!</v>
      </c>
      <c r="B113" t="e">
        <f>IF('申込一覧表A(男子)'!#REF!="","",'申込一覧表A(男子)'!#REF!&amp;"("&amp;'申込一覧表A(男子)'!#REF!&amp;")")</f>
        <v>#REF!</v>
      </c>
      <c r="C113" t="e">
        <f>IF('申込一覧表A(男子)'!#REF!="","",'申込一覧表A(男子)'!#REF!)</f>
        <v>#REF!</v>
      </c>
      <c r="D113" t="e">
        <f>IF('申込一覧表A(男子)'!#REF!="","",'申込一覧表A(男子)'!#REF!)</f>
        <v>#REF!</v>
      </c>
      <c r="E113" t="e">
        <f>IF(A113="","",IF('申込一覧表A(男子)'!$F$2="","",VLOOKUP('申込一覧表A(男子)'!$F$2,koodo,1)))</f>
        <v>#REF!</v>
      </c>
      <c r="F113" t="e">
        <f>IF('申込一覧表A(男子)'!#REF!="","",'申込一覧表A(男子)'!#REF!)</f>
        <v>#REF!</v>
      </c>
      <c r="G113" t="e">
        <f>IF('申込一覧表A(男子)'!#REF!="","",'申込一覧表A(男子)'!#REF!)</f>
        <v>#REF!</v>
      </c>
      <c r="H113" s="37" t="e">
        <f>IF('申込一覧表A(男子)'!#REF!="","",'申込一覧表A(男子)'!#REF!&amp;" "&amp;'申込一覧表A(男子)'!#REF!)</f>
        <v>#REF!</v>
      </c>
      <c r="I113" s="37" t="e">
        <f>IF('申込一覧表A(男子)'!#REF!="","",'申込一覧表A(男子)'!#REF!&amp;" "&amp;'申込一覧表A(男子)'!#REF!)</f>
        <v>#REF!</v>
      </c>
      <c r="J113" s="37" t="e">
        <f>IF('申込一覧表A(男子)'!#REF!="","",'申込一覧表A(男子)'!#REF!&amp;" "&amp;'申込一覧表A(男子)'!#REF!)</f>
        <v>#REF!</v>
      </c>
      <c r="K113" t="e">
        <f>IF('申込一覧表A(男子)'!#REF!="","",'申込一覧表A(男子)'!#REF!)</f>
        <v>#REF!</v>
      </c>
      <c r="L113" t="e">
        <f>IF('申込一覧表A(男子)'!#REF!="","",'申込一覧表A(男子)'!#REF!)</f>
        <v>#REF!</v>
      </c>
      <c r="M113" t="e">
        <f>IF('申込一覧表A(男子)'!#REF!="","",'申込一覧表A(男子)'!#REF!)</f>
        <v>#REF!</v>
      </c>
    </row>
    <row r="114" spans="1:13" ht="15.75">
      <c r="A114" t="e">
        <f>IF('申込一覧表A(男子)'!#REF!="","",'申込一覧表A(男子)'!#REF!*100000000+'申込一覧表A(男子)'!#REF!)</f>
        <v>#REF!</v>
      </c>
      <c r="B114" t="e">
        <f>IF('申込一覧表A(男子)'!#REF!="","",'申込一覧表A(男子)'!#REF!&amp;"("&amp;'申込一覧表A(男子)'!#REF!&amp;")")</f>
        <v>#REF!</v>
      </c>
      <c r="C114" t="e">
        <f>IF('申込一覧表A(男子)'!#REF!="","",'申込一覧表A(男子)'!#REF!)</f>
        <v>#REF!</v>
      </c>
      <c r="D114" t="e">
        <f>IF('申込一覧表A(男子)'!#REF!="","",'申込一覧表A(男子)'!#REF!)</f>
        <v>#REF!</v>
      </c>
      <c r="E114" t="e">
        <f>IF(A114="","",IF('申込一覧表A(男子)'!$F$2="","",VLOOKUP('申込一覧表A(男子)'!$F$2,koodo,1)))</f>
        <v>#REF!</v>
      </c>
      <c r="F114" t="e">
        <f>IF('申込一覧表A(男子)'!#REF!="","",'申込一覧表A(男子)'!#REF!)</f>
        <v>#REF!</v>
      </c>
      <c r="G114" t="e">
        <f>IF('申込一覧表A(男子)'!#REF!="","",'申込一覧表A(男子)'!#REF!)</f>
        <v>#REF!</v>
      </c>
      <c r="H114" s="37" t="e">
        <f>IF('申込一覧表A(男子)'!#REF!="","",'申込一覧表A(男子)'!#REF!&amp;" "&amp;'申込一覧表A(男子)'!#REF!)</f>
        <v>#REF!</v>
      </c>
      <c r="I114" s="37" t="e">
        <f>IF('申込一覧表A(男子)'!#REF!="","",'申込一覧表A(男子)'!#REF!&amp;" "&amp;'申込一覧表A(男子)'!#REF!)</f>
        <v>#REF!</v>
      </c>
      <c r="J114" s="37" t="e">
        <f>IF('申込一覧表A(男子)'!#REF!="","",'申込一覧表A(男子)'!#REF!&amp;" "&amp;'申込一覧表A(男子)'!#REF!)</f>
        <v>#REF!</v>
      </c>
      <c r="K114" t="e">
        <f>IF('申込一覧表A(男子)'!#REF!="","",'申込一覧表A(男子)'!#REF!)</f>
        <v>#REF!</v>
      </c>
      <c r="L114" t="e">
        <f>IF('申込一覧表A(男子)'!#REF!="","",'申込一覧表A(男子)'!#REF!)</f>
        <v>#REF!</v>
      </c>
      <c r="M114" t="e">
        <f>IF('申込一覧表A(男子)'!#REF!="","",'申込一覧表A(男子)'!#REF!)</f>
        <v>#REF!</v>
      </c>
    </row>
    <row r="115" spans="1:13" ht="15.75">
      <c r="A115" t="e">
        <f>IF('申込一覧表A(男子)'!#REF!="","",'申込一覧表A(男子)'!#REF!*100000000+'申込一覧表A(男子)'!#REF!)</f>
        <v>#REF!</v>
      </c>
      <c r="B115" t="e">
        <f>IF('申込一覧表A(男子)'!#REF!="","",'申込一覧表A(男子)'!#REF!&amp;"("&amp;'申込一覧表A(男子)'!#REF!&amp;")")</f>
        <v>#REF!</v>
      </c>
      <c r="C115" t="e">
        <f>IF('申込一覧表A(男子)'!#REF!="","",'申込一覧表A(男子)'!#REF!)</f>
        <v>#REF!</v>
      </c>
      <c r="D115" t="e">
        <f>IF('申込一覧表A(男子)'!#REF!="","",'申込一覧表A(男子)'!#REF!)</f>
        <v>#REF!</v>
      </c>
      <c r="E115" t="e">
        <f>IF(A115="","",IF('申込一覧表A(男子)'!$F$2="","",VLOOKUP('申込一覧表A(男子)'!$F$2,koodo,1)))</f>
        <v>#REF!</v>
      </c>
      <c r="F115" t="e">
        <f>IF('申込一覧表A(男子)'!#REF!="","",'申込一覧表A(男子)'!#REF!)</f>
        <v>#REF!</v>
      </c>
      <c r="G115" t="e">
        <f>IF('申込一覧表A(男子)'!#REF!="","",'申込一覧表A(男子)'!#REF!)</f>
        <v>#REF!</v>
      </c>
      <c r="H115" s="37" t="e">
        <f>IF('申込一覧表A(男子)'!#REF!="","",'申込一覧表A(男子)'!#REF!&amp;" "&amp;'申込一覧表A(男子)'!#REF!)</f>
        <v>#REF!</v>
      </c>
      <c r="I115" s="37" t="e">
        <f>IF('申込一覧表A(男子)'!#REF!="","",'申込一覧表A(男子)'!#REF!&amp;" "&amp;'申込一覧表A(男子)'!#REF!)</f>
        <v>#REF!</v>
      </c>
      <c r="J115" s="37" t="e">
        <f>IF('申込一覧表A(男子)'!#REF!="","",'申込一覧表A(男子)'!#REF!&amp;" "&amp;'申込一覧表A(男子)'!#REF!)</f>
        <v>#REF!</v>
      </c>
      <c r="K115" t="e">
        <f>IF('申込一覧表A(男子)'!#REF!="","",'申込一覧表A(男子)'!#REF!)</f>
        <v>#REF!</v>
      </c>
      <c r="L115" t="e">
        <f>IF('申込一覧表A(男子)'!#REF!="","",'申込一覧表A(男子)'!#REF!)</f>
        <v>#REF!</v>
      </c>
      <c r="M115" t="e">
        <f>IF('申込一覧表A(男子)'!#REF!="","",'申込一覧表A(男子)'!#REF!)</f>
        <v>#REF!</v>
      </c>
    </row>
    <row r="116" spans="1:13" ht="15.75">
      <c r="A116" t="e">
        <f>IF('申込一覧表A(男子)'!#REF!="","",'申込一覧表A(男子)'!#REF!*100000000+'申込一覧表A(男子)'!#REF!)</f>
        <v>#REF!</v>
      </c>
      <c r="B116" t="e">
        <f>IF('申込一覧表A(男子)'!#REF!="","",'申込一覧表A(男子)'!#REF!&amp;"("&amp;'申込一覧表A(男子)'!#REF!&amp;")")</f>
        <v>#REF!</v>
      </c>
      <c r="C116" t="e">
        <f>IF('申込一覧表A(男子)'!#REF!="","",'申込一覧表A(男子)'!#REF!)</f>
        <v>#REF!</v>
      </c>
      <c r="D116" t="e">
        <f>IF('申込一覧表A(男子)'!#REF!="","",'申込一覧表A(男子)'!#REF!)</f>
        <v>#REF!</v>
      </c>
      <c r="E116" t="e">
        <f>IF(A116="","",IF('申込一覧表A(男子)'!$F$2="","",VLOOKUP('申込一覧表A(男子)'!$F$2,koodo,1)))</f>
        <v>#REF!</v>
      </c>
      <c r="F116" t="e">
        <f>IF('申込一覧表A(男子)'!#REF!="","",'申込一覧表A(男子)'!#REF!)</f>
        <v>#REF!</v>
      </c>
      <c r="G116" t="e">
        <f>IF('申込一覧表A(男子)'!#REF!="","",'申込一覧表A(男子)'!#REF!)</f>
        <v>#REF!</v>
      </c>
      <c r="H116" s="37" t="e">
        <f>IF('申込一覧表A(男子)'!#REF!="","",'申込一覧表A(男子)'!#REF!&amp;" "&amp;'申込一覧表A(男子)'!#REF!)</f>
        <v>#REF!</v>
      </c>
      <c r="I116" s="37" t="e">
        <f>IF('申込一覧表A(男子)'!#REF!="","",'申込一覧表A(男子)'!#REF!&amp;" "&amp;'申込一覧表A(男子)'!#REF!)</f>
        <v>#REF!</v>
      </c>
      <c r="J116" s="37" t="e">
        <f>IF('申込一覧表A(男子)'!#REF!="","",'申込一覧表A(男子)'!#REF!&amp;" "&amp;'申込一覧表A(男子)'!#REF!)</f>
        <v>#REF!</v>
      </c>
      <c r="K116" t="e">
        <f>IF('申込一覧表A(男子)'!#REF!="","",'申込一覧表A(男子)'!#REF!)</f>
        <v>#REF!</v>
      </c>
      <c r="L116" t="e">
        <f>IF('申込一覧表A(男子)'!#REF!="","",'申込一覧表A(男子)'!#REF!)</f>
        <v>#REF!</v>
      </c>
      <c r="M116" t="e">
        <f>IF('申込一覧表A(男子)'!#REF!="","",'申込一覧表A(男子)'!#REF!)</f>
        <v>#REF!</v>
      </c>
    </row>
    <row r="117" spans="1:13" ht="15.75">
      <c r="A117" t="e">
        <f>IF('申込一覧表A(男子)'!#REF!="","",'申込一覧表A(男子)'!#REF!*100000000+'申込一覧表A(男子)'!#REF!)</f>
        <v>#REF!</v>
      </c>
      <c r="B117" t="e">
        <f>IF('申込一覧表A(男子)'!#REF!="","",'申込一覧表A(男子)'!#REF!&amp;"("&amp;'申込一覧表A(男子)'!#REF!&amp;")")</f>
        <v>#REF!</v>
      </c>
      <c r="C117" t="e">
        <f>IF('申込一覧表A(男子)'!#REF!="","",'申込一覧表A(男子)'!#REF!)</f>
        <v>#REF!</v>
      </c>
      <c r="D117" t="e">
        <f>IF('申込一覧表A(男子)'!#REF!="","",'申込一覧表A(男子)'!#REF!)</f>
        <v>#REF!</v>
      </c>
      <c r="E117" t="e">
        <f>IF(A117="","",IF('申込一覧表A(男子)'!$F$2="","",VLOOKUP('申込一覧表A(男子)'!$F$2,koodo,1)))</f>
        <v>#REF!</v>
      </c>
      <c r="F117" t="e">
        <f>IF('申込一覧表A(男子)'!#REF!="","",'申込一覧表A(男子)'!#REF!)</f>
        <v>#REF!</v>
      </c>
      <c r="G117" t="e">
        <f>IF('申込一覧表A(男子)'!#REF!="","",'申込一覧表A(男子)'!#REF!)</f>
        <v>#REF!</v>
      </c>
      <c r="H117" s="37" t="e">
        <f>IF('申込一覧表A(男子)'!#REF!="","",'申込一覧表A(男子)'!#REF!&amp;" "&amp;'申込一覧表A(男子)'!#REF!)</f>
        <v>#REF!</v>
      </c>
      <c r="I117" s="37" t="e">
        <f>IF('申込一覧表A(男子)'!#REF!="","",'申込一覧表A(男子)'!#REF!&amp;" "&amp;'申込一覧表A(男子)'!#REF!)</f>
        <v>#REF!</v>
      </c>
      <c r="J117" s="37" t="e">
        <f>IF('申込一覧表A(男子)'!#REF!="","",'申込一覧表A(男子)'!#REF!&amp;" "&amp;'申込一覧表A(男子)'!#REF!)</f>
        <v>#REF!</v>
      </c>
      <c r="K117" t="e">
        <f>IF('申込一覧表A(男子)'!#REF!="","",'申込一覧表A(男子)'!#REF!)</f>
        <v>#REF!</v>
      </c>
      <c r="L117" t="e">
        <f>IF('申込一覧表A(男子)'!#REF!="","",'申込一覧表A(男子)'!#REF!)</f>
        <v>#REF!</v>
      </c>
      <c r="M117" t="e">
        <f>IF('申込一覧表A(男子)'!#REF!="","",'申込一覧表A(男子)'!#REF!)</f>
        <v>#REF!</v>
      </c>
    </row>
    <row r="118" spans="1:13" ht="15.75">
      <c r="A118" t="e">
        <f>IF('申込一覧表A(男子)'!#REF!="","",'申込一覧表A(男子)'!#REF!*100000000+'申込一覧表A(男子)'!#REF!)</f>
        <v>#REF!</v>
      </c>
      <c r="B118" t="e">
        <f>IF('申込一覧表A(男子)'!#REF!="","",'申込一覧表A(男子)'!#REF!&amp;"("&amp;'申込一覧表A(男子)'!#REF!&amp;")")</f>
        <v>#REF!</v>
      </c>
      <c r="C118" t="e">
        <f>IF('申込一覧表A(男子)'!#REF!="","",'申込一覧表A(男子)'!#REF!)</f>
        <v>#REF!</v>
      </c>
      <c r="D118" t="e">
        <f>IF('申込一覧表A(男子)'!#REF!="","",'申込一覧表A(男子)'!#REF!)</f>
        <v>#REF!</v>
      </c>
      <c r="E118" t="e">
        <f>IF(A118="","",IF('申込一覧表A(男子)'!$F$2="","",VLOOKUP('申込一覧表A(男子)'!$F$2,koodo,1)))</f>
        <v>#REF!</v>
      </c>
      <c r="F118" t="e">
        <f>IF('申込一覧表A(男子)'!#REF!="","",'申込一覧表A(男子)'!#REF!)</f>
        <v>#REF!</v>
      </c>
      <c r="G118" t="e">
        <f>IF('申込一覧表A(男子)'!#REF!="","",'申込一覧表A(男子)'!#REF!)</f>
        <v>#REF!</v>
      </c>
      <c r="H118" s="37" t="e">
        <f>IF('申込一覧表A(男子)'!#REF!="","",'申込一覧表A(男子)'!#REF!&amp;" "&amp;'申込一覧表A(男子)'!#REF!)</f>
        <v>#REF!</v>
      </c>
      <c r="I118" s="37" t="e">
        <f>IF('申込一覧表A(男子)'!#REF!="","",'申込一覧表A(男子)'!#REF!&amp;" "&amp;'申込一覧表A(男子)'!#REF!)</f>
        <v>#REF!</v>
      </c>
      <c r="J118" s="37" t="e">
        <f>IF('申込一覧表A(男子)'!#REF!="","",'申込一覧表A(男子)'!#REF!&amp;" "&amp;'申込一覧表A(男子)'!#REF!)</f>
        <v>#REF!</v>
      </c>
      <c r="K118" t="e">
        <f>IF('申込一覧表A(男子)'!#REF!="","",'申込一覧表A(男子)'!#REF!)</f>
        <v>#REF!</v>
      </c>
      <c r="L118" t="e">
        <f>IF('申込一覧表A(男子)'!#REF!="","",'申込一覧表A(男子)'!#REF!)</f>
        <v>#REF!</v>
      </c>
      <c r="M118" t="e">
        <f>IF('申込一覧表A(男子)'!#REF!="","",'申込一覧表A(男子)'!#REF!)</f>
        <v>#REF!</v>
      </c>
    </row>
    <row r="119" spans="1:13" ht="15.75">
      <c r="A119" t="e">
        <f>IF('申込一覧表A(男子)'!#REF!="","",'申込一覧表A(男子)'!#REF!*100000000+'申込一覧表A(男子)'!#REF!)</f>
        <v>#REF!</v>
      </c>
      <c r="B119" t="e">
        <f>IF('申込一覧表A(男子)'!#REF!="","",'申込一覧表A(男子)'!#REF!&amp;"("&amp;'申込一覧表A(男子)'!#REF!&amp;")")</f>
        <v>#REF!</v>
      </c>
      <c r="C119" t="e">
        <f>IF('申込一覧表A(男子)'!#REF!="","",'申込一覧表A(男子)'!#REF!)</f>
        <v>#REF!</v>
      </c>
      <c r="D119" t="e">
        <f>IF('申込一覧表A(男子)'!#REF!="","",'申込一覧表A(男子)'!#REF!)</f>
        <v>#REF!</v>
      </c>
      <c r="E119" t="e">
        <f>IF(A119="","",IF('申込一覧表A(男子)'!$F$2="","",VLOOKUP('申込一覧表A(男子)'!$F$2,koodo,1)))</f>
        <v>#REF!</v>
      </c>
      <c r="F119" t="e">
        <f>IF('申込一覧表A(男子)'!#REF!="","",'申込一覧表A(男子)'!#REF!)</f>
        <v>#REF!</v>
      </c>
      <c r="G119" t="e">
        <f>IF('申込一覧表A(男子)'!#REF!="","",'申込一覧表A(男子)'!#REF!)</f>
        <v>#REF!</v>
      </c>
      <c r="H119" s="37" t="e">
        <f>IF('申込一覧表A(男子)'!#REF!="","",'申込一覧表A(男子)'!#REF!&amp;" "&amp;'申込一覧表A(男子)'!#REF!)</f>
        <v>#REF!</v>
      </c>
      <c r="I119" s="37" t="e">
        <f>IF('申込一覧表A(男子)'!#REF!="","",'申込一覧表A(男子)'!#REF!&amp;" "&amp;'申込一覧表A(男子)'!#REF!)</f>
        <v>#REF!</v>
      </c>
      <c r="J119" s="37" t="e">
        <f>IF('申込一覧表A(男子)'!#REF!="","",'申込一覧表A(男子)'!#REF!&amp;" "&amp;'申込一覧表A(男子)'!#REF!)</f>
        <v>#REF!</v>
      </c>
      <c r="K119" t="e">
        <f>IF('申込一覧表A(男子)'!#REF!="","",'申込一覧表A(男子)'!#REF!)</f>
        <v>#REF!</v>
      </c>
      <c r="L119" t="e">
        <f>IF('申込一覧表A(男子)'!#REF!="","",'申込一覧表A(男子)'!#REF!)</f>
        <v>#REF!</v>
      </c>
      <c r="M119" t="e">
        <f>IF('申込一覧表A(男子)'!#REF!="","",'申込一覧表A(男子)'!#REF!)</f>
        <v>#REF!</v>
      </c>
    </row>
    <row r="120" spans="1:13" ht="15.75">
      <c r="A120" t="e">
        <f>IF('申込一覧表A(男子)'!#REF!="","",'申込一覧表A(男子)'!#REF!*100000000+'申込一覧表A(男子)'!#REF!)</f>
        <v>#REF!</v>
      </c>
      <c r="B120" t="e">
        <f>IF('申込一覧表A(男子)'!#REF!="","",'申込一覧表A(男子)'!#REF!&amp;"("&amp;'申込一覧表A(男子)'!#REF!&amp;")")</f>
        <v>#REF!</v>
      </c>
      <c r="C120" t="e">
        <f>IF('申込一覧表A(男子)'!#REF!="","",'申込一覧表A(男子)'!#REF!)</f>
        <v>#REF!</v>
      </c>
      <c r="D120" t="e">
        <f>IF('申込一覧表A(男子)'!#REF!="","",'申込一覧表A(男子)'!#REF!)</f>
        <v>#REF!</v>
      </c>
      <c r="E120" t="e">
        <f>IF(A120="","",IF('申込一覧表A(男子)'!$F$2="","",VLOOKUP('申込一覧表A(男子)'!$F$2,koodo,1)))</f>
        <v>#REF!</v>
      </c>
      <c r="F120" t="e">
        <f>IF('申込一覧表A(男子)'!#REF!="","",'申込一覧表A(男子)'!#REF!)</f>
        <v>#REF!</v>
      </c>
      <c r="G120" t="e">
        <f>IF('申込一覧表A(男子)'!#REF!="","",'申込一覧表A(男子)'!#REF!)</f>
        <v>#REF!</v>
      </c>
      <c r="H120" s="37" t="e">
        <f>IF('申込一覧表A(男子)'!#REF!="","",'申込一覧表A(男子)'!#REF!&amp;" "&amp;'申込一覧表A(男子)'!#REF!)</f>
        <v>#REF!</v>
      </c>
      <c r="I120" s="37" t="e">
        <f>IF('申込一覧表A(男子)'!#REF!="","",'申込一覧表A(男子)'!#REF!&amp;" "&amp;'申込一覧表A(男子)'!#REF!)</f>
        <v>#REF!</v>
      </c>
      <c r="J120" s="37" t="e">
        <f>IF('申込一覧表A(男子)'!#REF!="","",'申込一覧表A(男子)'!#REF!&amp;" "&amp;'申込一覧表A(男子)'!#REF!)</f>
        <v>#REF!</v>
      </c>
      <c r="K120" t="e">
        <f>IF('申込一覧表A(男子)'!#REF!="","",'申込一覧表A(男子)'!#REF!)</f>
        <v>#REF!</v>
      </c>
      <c r="L120" t="e">
        <f>IF('申込一覧表A(男子)'!#REF!="","",'申込一覧表A(男子)'!#REF!)</f>
        <v>#REF!</v>
      </c>
      <c r="M120" t="e">
        <f>IF('申込一覧表A(男子)'!#REF!="","",'申込一覧表A(男子)'!#REF!)</f>
        <v>#REF!</v>
      </c>
    </row>
    <row r="121" spans="1:13" ht="15.75">
      <c r="A121" t="e">
        <f>IF('申込一覧表A(男子)'!#REF!="","",'申込一覧表A(男子)'!#REF!*100000000+'申込一覧表A(男子)'!#REF!)</f>
        <v>#REF!</v>
      </c>
      <c r="B121" t="e">
        <f>IF('申込一覧表A(男子)'!#REF!="","",'申込一覧表A(男子)'!#REF!&amp;"("&amp;'申込一覧表A(男子)'!#REF!&amp;")")</f>
        <v>#REF!</v>
      </c>
      <c r="C121" t="e">
        <f>IF('申込一覧表A(男子)'!#REF!="","",'申込一覧表A(男子)'!#REF!)</f>
        <v>#REF!</v>
      </c>
      <c r="D121" t="e">
        <f>IF('申込一覧表A(男子)'!#REF!="","",'申込一覧表A(男子)'!#REF!)</f>
        <v>#REF!</v>
      </c>
      <c r="E121" t="e">
        <f>IF(A121="","",IF('申込一覧表A(男子)'!$F$2="","",VLOOKUP('申込一覧表A(男子)'!$F$2,koodo,1)))</f>
        <v>#REF!</v>
      </c>
      <c r="F121" t="e">
        <f>IF('申込一覧表A(男子)'!#REF!="","",'申込一覧表A(男子)'!#REF!)</f>
        <v>#REF!</v>
      </c>
      <c r="G121" t="e">
        <f>IF('申込一覧表A(男子)'!#REF!="","",'申込一覧表A(男子)'!#REF!)</f>
        <v>#REF!</v>
      </c>
      <c r="H121" s="37" t="e">
        <f>IF('申込一覧表A(男子)'!#REF!="","",'申込一覧表A(男子)'!#REF!&amp;" "&amp;'申込一覧表A(男子)'!#REF!)</f>
        <v>#REF!</v>
      </c>
      <c r="I121" s="37" t="e">
        <f>IF('申込一覧表A(男子)'!#REF!="","",'申込一覧表A(男子)'!#REF!&amp;" "&amp;'申込一覧表A(男子)'!#REF!)</f>
        <v>#REF!</v>
      </c>
      <c r="J121" s="37" t="e">
        <f>IF('申込一覧表A(男子)'!#REF!="","",'申込一覧表A(男子)'!#REF!&amp;" "&amp;'申込一覧表A(男子)'!#REF!)</f>
        <v>#REF!</v>
      </c>
      <c r="K121" t="e">
        <f>IF('申込一覧表A(男子)'!#REF!="","",'申込一覧表A(男子)'!#REF!)</f>
        <v>#REF!</v>
      </c>
      <c r="L121" t="e">
        <f>IF('申込一覧表A(男子)'!#REF!="","",'申込一覧表A(男子)'!#REF!)</f>
        <v>#REF!</v>
      </c>
      <c r="M121" t="e">
        <f>IF('申込一覧表A(男子)'!#REF!="","",'申込一覧表A(男子)'!#REF!)</f>
        <v>#REF!</v>
      </c>
    </row>
    <row r="122" spans="1:13" ht="15.75">
      <c r="A122" t="e">
        <f>IF('申込一覧表A(男子)'!#REF!="","",'申込一覧表A(男子)'!#REF!*100000000+'申込一覧表A(男子)'!#REF!)</f>
        <v>#REF!</v>
      </c>
      <c r="B122" t="e">
        <f>IF('申込一覧表A(男子)'!#REF!="","",'申込一覧表A(男子)'!#REF!&amp;"("&amp;'申込一覧表A(男子)'!#REF!&amp;")")</f>
        <v>#REF!</v>
      </c>
      <c r="C122" t="e">
        <f>IF('申込一覧表A(男子)'!#REF!="","",'申込一覧表A(男子)'!#REF!)</f>
        <v>#REF!</v>
      </c>
      <c r="D122" t="e">
        <f>IF('申込一覧表A(男子)'!#REF!="","",'申込一覧表A(男子)'!#REF!)</f>
        <v>#REF!</v>
      </c>
      <c r="E122" t="e">
        <f>IF(A122="","",IF('申込一覧表A(男子)'!$F$2="","",VLOOKUP('申込一覧表A(男子)'!$F$2,koodo,1)))</f>
        <v>#REF!</v>
      </c>
      <c r="F122" t="e">
        <f>IF('申込一覧表A(男子)'!#REF!="","",'申込一覧表A(男子)'!#REF!)</f>
        <v>#REF!</v>
      </c>
      <c r="G122" t="e">
        <f>IF('申込一覧表A(男子)'!#REF!="","",'申込一覧表A(男子)'!#REF!)</f>
        <v>#REF!</v>
      </c>
      <c r="H122" s="37" t="e">
        <f>IF('申込一覧表A(男子)'!#REF!="","",'申込一覧表A(男子)'!#REF!&amp;" "&amp;'申込一覧表A(男子)'!#REF!)</f>
        <v>#REF!</v>
      </c>
      <c r="I122" s="37" t="e">
        <f>IF('申込一覧表A(男子)'!#REF!="","",'申込一覧表A(男子)'!#REF!&amp;" "&amp;'申込一覧表A(男子)'!#REF!)</f>
        <v>#REF!</v>
      </c>
      <c r="J122" s="37" t="e">
        <f>IF('申込一覧表A(男子)'!#REF!="","",'申込一覧表A(男子)'!#REF!&amp;" "&amp;'申込一覧表A(男子)'!#REF!)</f>
        <v>#REF!</v>
      </c>
      <c r="K122" t="e">
        <f>IF('申込一覧表A(男子)'!#REF!="","",'申込一覧表A(男子)'!#REF!)</f>
        <v>#REF!</v>
      </c>
      <c r="L122" t="e">
        <f>IF('申込一覧表A(男子)'!#REF!="","",'申込一覧表A(男子)'!#REF!)</f>
        <v>#REF!</v>
      </c>
      <c r="M122" t="e">
        <f>IF('申込一覧表A(男子)'!#REF!="","",'申込一覧表A(男子)'!#REF!)</f>
        <v>#REF!</v>
      </c>
    </row>
    <row r="123" spans="1:13" ht="15.75">
      <c r="A123" t="e">
        <f>IF('申込一覧表A(男子)'!#REF!="","",'申込一覧表A(男子)'!#REF!*100000000+'申込一覧表A(男子)'!#REF!)</f>
        <v>#REF!</v>
      </c>
      <c r="B123" t="e">
        <f>IF('申込一覧表A(男子)'!#REF!="","",'申込一覧表A(男子)'!#REF!&amp;"("&amp;'申込一覧表A(男子)'!#REF!&amp;")")</f>
        <v>#REF!</v>
      </c>
      <c r="C123" t="e">
        <f>IF('申込一覧表A(男子)'!#REF!="","",'申込一覧表A(男子)'!#REF!)</f>
        <v>#REF!</v>
      </c>
      <c r="D123" t="e">
        <f>IF('申込一覧表A(男子)'!#REF!="","",'申込一覧表A(男子)'!#REF!)</f>
        <v>#REF!</v>
      </c>
      <c r="E123" t="e">
        <f>IF(A123="","",IF('申込一覧表A(男子)'!$F$2="","",VLOOKUP('申込一覧表A(男子)'!$F$2,koodo,1)))</f>
        <v>#REF!</v>
      </c>
      <c r="F123" t="e">
        <f>IF('申込一覧表A(男子)'!#REF!="","",'申込一覧表A(男子)'!#REF!)</f>
        <v>#REF!</v>
      </c>
      <c r="G123" t="e">
        <f>IF('申込一覧表A(男子)'!#REF!="","",'申込一覧表A(男子)'!#REF!)</f>
        <v>#REF!</v>
      </c>
      <c r="H123" s="37" t="e">
        <f>IF('申込一覧表A(男子)'!#REF!="","",'申込一覧表A(男子)'!#REF!&amp;" "&amp;'申込一覧表A(男子)'!#REF!)</f>
        <v>#REF!</v>
      </c>
      <c r="I123" s="37" t="e">
        <f>IF('申込一覧表A(男子)'!#REF!="","",'申込一覧表A(男子)'!#REF!&amp;" "&amp;'申込一覧表A(男子)'!#REF!)</f>
        <v>#REF!</v>
      </c>
      <c r="J123" s="37" t="e">
        <f>IF('申込一覧表A(男子)'!#REF!="","",'申込一覧表A(男子)'!#REF!&amp;" "&amp;'申込一覧表A(男子)'!#REF!)</f>
        <v>#REF!</v>
      </c>
      <c r="K123" t="e">
        <f>IF('申込一覧表A(男子)'!#REF!="","",'申込一覧表A(男子)'!#REF!)</f>
        <v>#REF!</v>
      </c>
      <c r="L123" t="e">
        <f>IF('申込一覧表A(男子)'!#REF!="","",'申込一覧表A(男子)'!#REF!)</f>
        <v>#REF!</v>
      </c>
      <c r="M123" t="e">
        <f>IF('申込一覧表A(男子)'!#REF!="","",'申込一覧表A(男子)'!#REF!)</f>
        <v>#REF!</v>
      </c>
    </row>
    <row r="124" spans="1:13" ht="15.75">
      <c r="A124" t="e">
        <f>IF('申込一覧表A(男子)'!#REF!="","",'申込一覧表A(男子)'!#REF!*100000000+'申込一覧表A(男子)'!#REF!)</f>
        <v>#REF!</v>
      </c>
      <c r="B124" t="e">
        <f>IF('申込一覧表A(男子)'!#REF!="","",'申込一覧表A(男子)'!#REF!&amp;"("&amp;'申込一覧表A(男子)'!#REF!&amp;")")</f>
        <v>#REF!</v>
      </c>
      <c r="C124" t="e">
        <f>IF('申込一覧表A(男子)'!#REF!="","",'申込一覧表A(男子)'!#REF!)</f>
        <v>#REF!</v>
      </c>
      <c r="D124" t="e">
        <f>IF('申込一覧表A(男子)'!#REF!="","",'申込一覧表A(男子)'!#REF!)</f>
        <v>#REF!</v>
      </c>
      <c r="E124" t="e">
        <f>IF(A124="","",IF('申込一覧表A(男子)'!$F$2="","",VLOOKUP('申込一覧表A(男子)'!$F$2,koodo,1)))</f>
        <v>#REF!</v>
      </c>
      <c r="F124" t="e">
        <f>IF('申込一覧表A(男子)'!#REF!="","",'申込一覧表A(男子)'!#REF!)</f>
        <v>#REF!</v>
      </c>
      <c r="G124" t="e">
        <f>IF('申込一覧表A(男子)'!#REF!="","",'申込一覧表A(男子)'!#REF!)</f>
        <v>#REF!</v>
      </c>
      <c r="H124" s="37" t="e">
        <f>IF('申込一覧表A(男子)'!#REF!="","",'申込一覧表A(男子)'!#REF!&amp;" "&amp;'申込一覧表A(男子)'!#REF!)</f>
        <v>#REF!</v>
      </c>
      <c r="I124" s="37" t="e">
        <f>IF('申込一覧表A(男子)'!#REF!="","",'申込一覧表A(男子)'!#REF!&amp;" "&amp;'申込一覧表A(男子)'!#REF!)</f>
        <v>#REF!</v>
      </c>
      <c r="J124" s="37" t="e">
        <f>IF('申込一覧表A(男子)'!#REF!="","",'申込一覧表A(男子)'!#REF!&amp;" "&amp;'申込一覧表A(男子)'!#REF!)</f>
        <v>#REF!</v>
      </c>
      <c r="K124" t="e">
        <f>IF('申込一覧表A(男子)'!#REF!="","",'申込一覧表A(男子)'!#REF!)</f>
        <v>#REF!</v>
      </c>
      <c r="L124" t="e">
        <f>IF('申込一覧表A(男子)'!#REF!="","",'申込一覧表A(男子)'!#REF!)</f>
        <v>#REF!</v>
      </c>
      <c r="M124" t="e">
        <f>IF('申込一覧表A(男子)'!#REF!="","",'申込一覧表A(男子)'!#REF!)</f>
        <v>#REF!</v>
      </c>
    </row>
    <row r="125" spans="1:13" ht="15.75">
      <c r="A125" t="e">
        <f>IF('申込一覧表A(男子)'!#REF!="","",'申込一覧表A(男子)'!#REF!*100000000+'申込一覧表A(男子)'!#REF!)</f>
        <v>#REF!</v>
      </c>
      <c r="B125" t="e">
        <f>IF('申込一覧表A(男子)'!#REF!="","",'申込一覧表A(男子)'!#REF!&amp;"("&amp;'申込一覧表A(男子)'!#REF!&amp;")")</f>
        <v>#REF!</v>
      </c>
      <c r="C125" t="e">
        <f>IF('申込一覧表A(男子)'!#REF!="","",'申込一覧表A(男子)'!#REF!)</f>
        <v>#REF!</v>
      </c>
      <c r="D125" t="e">
        <f>IF('申込一覧表A(男子)'!#REF!="","",'申込一覧表A(男子)'!#REF!)</f>
        <v>#REF!</v>
      </c>
      <c r="E125" t="e">
        <f>IF(A125="","",IF('申込一覧表A(男子)'!$F$2="","",VLOOKUP('申込一覧表A(男子)'!$F$2,koodo,1)))</f>
        <v>#REF!</v>
      </c>
      <c r="F125" t="e">
        <f>IF('申込一覧表A(男子)'!#REF!="","",'申込一覧表A(男子)'!#REF!)</f>
        <v>#REF!</v>
      </c>
      <c r="G125" t="e">
        <f>IF('申込一覧表A(男子)'!#REF!="","",'申込一覧表A(男子)'!#REF!)</f>
        <v>#REF!</v>
      </c>
      <c r="H125" s="37" t="e">
        <f>IF('申込一覧表A(男子)'!#REF!="","",'申込一覧表A(男子)'!#REF!&amp;" "&amp;'申込一覧表A(男子)'!#REF!)</f>
        <v>#REF!</v>
      </c>
      <c r="I125" s="37" t="e">
        <f>IF('申込一覧表A(男子)'!#REF!="","",'申込一覧表A(男子)'!#REF!&amp;" "&amp;'申込一覧表A(男子)'!#REF!)</f>
        <v>#REF!</v>
      </c>
      <c r="J125" s="37" t="e">
        <f>IF('申込一覧表A(男子)'!#REF!="","",'申込一覧表A(男子)'!#REF!&amp;" "&amp;'申込一覧表A(男子)'!#REF!)</f>
        <v>#REF!</v>
      </c>
      <c r="K125" t="e">
        <f>IF('申込一覧表A(男子)'!#REF!="","",'申込一覧表A(男子)'!#REF!)</f>
        <v>#REF!</v>
      </c>
      <c r="L125" t="e">
        <f>IF('申込一覧表A(男子)'!#REF!="","",'申込一覧表A(男子)'!#REF!)</f>
        <v>#REF!</v>
      </c>
      <c r="M125" t="e">
        <f>IF('申込一覧表A(男子)'!#REF!="","",'申込一覧表A(男子)'!#REF!)</f>
        <v>#REF!</v>
      </c>
    </row>
    <row r="126" spans="1:13" ht="15.75">
      <c r="A126" t="e">
        <f>IF('申込一覧表A(男子)'!#REF!="","",'申込一覧表A(男子)'!#REF!*100000000+'申込一覧表A(男子)'!#REF!)</f>
        <v>#REF!</v>
      </c>
      <c r="B126" t="e">
        <f>IF('申込一覧表A(男子)'!#REF!="","",'申込一覧表A(男子)'!#REF!&amp;"("&amp;'申込一覧表A(男子)'!#REF!&amp;")")</f>
        <v>#REF!</v>
      </c>
      <c r="C126" t="e">
        <f>IF('申込一覧表A(男子)'!#REF!="","",'申込一覧表A(男子)'!#REF!)</f>
        <v>#REF!</v>
      </c>
      <c r="D126" t="e">
        <f>IF('申込一覧表A(男子)'!#REF!="","",'申込一覧表A(男子)'!#REF!)</f>
        <v>#REF!</v>
      </c>
      <c r="E126" t="e">
        <f>IF(A126="","",IF('申込一覧表A(男子)'!$F$2="","",VLOOKUP('申込一覧表A(男子)'!$F$2,koodo,1)))</f>
        <v>#REF!</v>
      </c>
      <c r="F126" t="e">
        <f>IF('申込一覧表A(男子)'!#REF!="","",'申込一覧表A(男子)'!#REF!)</f>
        <v>#REF!</v>
      </c>
      <c r="G126" t="e">
        <f>IF('申込一覧表A(男子)'!#REF!="","",'申込一覧表A(男子)'!#REF!)</f>
        <v>#REF!</v>
      </c>
      <c r="H126" s="37" t="e">
        <f>IF('申込一覧表A(男子)'!#REF!="","",'申込一覧表A(男子)'!#REF!&amp;" "&amp;'申込一覧表A(男子)'!#REF!)</f>
        <v>#REF!</v>
      </c>
      <c r="I126" s="37" t="e">
        <f>IF('申込一覧表A(男子)'!#REF!="","",'申込一覧表A(男子)'!#REF!&amp;" "&amp;'申込一覧表A(男子)'!#REF!)</f>
        <v>#REF!</v>
      </c>
      <c r="J126" s="37" t="e">
        <f>IF('申込一覧表A(男子)'!#REF!="","",'申込一覧表A(男子)'!#REF!&amp;" "&amp;'申込一覧表A(男子)'!#REF!)</f>
        <v>#REF!</v>
      </c>
      <c r="K126" t="e">
        <f>IF('申込一覧表A(男子)'!#REF!="","",'申込一覧表A(男子)'!#REF!)</f>
        <v>#REF!</v>
      </c>
      <c r="L126" t="e">
        <f>IF('申込一覧表A(男子)'!#REF!="","",'申込一覧表A(男子)'!#REF!)</f>
        <v>#REF!</v>
      </c>
      <c r="M126" t="e">
        <f>IF('申込一覧表A(男子)'!#REF!="","",'申込一覧表A(男子)'!#REF!)</f>
        <v>#REF!</v>
      </c>
    </row>
    <row r="127" spans="1:13" ht="15.75">
      <c r="A127" t="e">
        <f>IF('申込一覧表A(男子)'!#REF!="","",'申込一覧表A(男子)'!#REF!*100000000+'申込一覧表A(男子)'!#REF!)</f>
        <v>#REF!</v>
      </c>
      <c r="B127" t="e">
        <f>IF('申込一覧表A(男子)'!#REF!="","",'申込一覧表A(男子)'!#REF!&amp;"("&amp;'申込一覧表A(男子)'!#REF!&amp;")")</f>
        <v>#REF!</v>
      </c>
      <c r="C127" t="e">
        <f>IF('申込一覧表A(男子)'!#REF!="","",'申込一覧表A(男子)'!#REF!)</f>
        <v>#REF!</v>
      </c>
      <c r="D127" t="e">
        <f>IF('申込一覧表A(男子)'!#REF!="","",'申込一覧表A(男子)'!#REF!)</f>
        <v>#REF!</v>
      </c>
      <c r="E127" t="e">
        <f>IF(A127="","",IF('申込一覧表A(男子)'!$F$2="","",VLOOKUP('申込一覧表A(男子)'!$F$2,koodo,1)))</f>
        <v>#REF!</v>
      </c>
      <c r="F127" t="e">
        <f>IF('申込一覧表A(男子)'!#REF!="","",'申込一覧表A(男子)'!#REF!)</f>
        <v>#REF!</v>
      </c>
      <c r="G127" t="e">
        <f>IF('申込一覧表A(男子)'!#REF!="","",'申込一覧表A(男子)'!#REF!)</f>
        <v>#REF!</v>
      </c>
      <c r="H127" s="37" t="e">
        <f>IF('申込一覧表A(男子)'!#REF!="","",'申込一覧表A(男子)'!#REF!&amp;" "&amp;'申込一覧表A(男子)'!#REF!)</f>
        <v>#REF!</v>
      </c>
      <c r="I127" s="37" t="e">
        <f>IF('申込一覧表A(男子)'!#REF!="","",'申込一覧表A(男子)'!#REF!&amp;" "&amp;'申込一覧表A(男子)'!#REF!)</f>
        <v>#REF!</v>
      </c>
      <c r="J127" s="37" t="e">
        <f>IF('申込一覧表A(男子)'!#REF!="","",'申込一覧表A(男子)'!#REF!&amp;" "&amp;'申込一覧表A(男子)'!#REF!)</f>
        <v>#REF!</v>
      </c>
      <c r="K127" t="e">
        <f>IF('申込一覧表A(男子)'!#REF!="","",'申込一覧表A(男子)'!#REF!)</f>
        <v>#REF!</v>
      </c>
      <c r="L127" t="e">
        <f>IF('申込一覧表A(男子)'!#REF!="","",'申込一覧表A(男子)'!#REF!)</f>
        <v>#REF!</v>
      </c>
      <c r="M127" t="e">
        <f>IF('申込一覧表A(男子)'!#REF!="","",'申込一覧表A(男子)'!#REF!)</f>
        <v>#REF!</v>
      </c>
    </row>
    <row r="128" spans="1:13" ht="15.75">
      <c r="A128" t="e">
        <f>IF('申込一覧表A(男子)'!#REF!="","",'申込一覧表A(男子)'!#REF!*100000000+'申込一覧表A(男子)'!#REF!)</f>
        <v>#REF!</v>
      </c>
      <c r="B128" t="e">
        <f>IF('申込一覧表A(男子)'!#REF!="","",'申込一覧表A(男子)'!#REF!&amp;"("&amp;'申込一覧表A(男子)'!#REF!&amp;")")</f>
        <v>#REF!</v>
      </c>
      <c r="C128" t="e">
        <f>IF('申込一覧表A(男子)'!#REF!="","",'申込一覧表A(男子)'!#REF!)</f>
        <v>#REF!</v>
      </c>
      <c r="D128" t="e">
        <f>IF('申込一覧表A(男子)'!#REF!="","",'申込一覧表A(男子)'!#REF!)</f>
        <v>#REF!</v>
      </c>
      <c r="E128" t="e">
        <f>IF(A128="","",IF('申込一覧表A(男子)'!$F$2="","",VLOOKUP('申込一覧表A(男子)'!$F$2,koodo,1)))</f>
        <v>#REF!</v>
      </c>
      <c r="F128" t="e">
        <f>IF('申込一覧表A(男子)'!#REF!="","",'申込一覧表A(男子)'!#REF!)</f>
        <v>#REF!</v>
      </c>
      <c r="G128" t="e">
        <f>IF('申込一覧表A(男子)'!#REF!="","",'申込一覧表A(男子)'!#REF!)</f>
        <v>#REF!</v>
      </c>
      <c r="H128" s="37" t="e">
        <f>IF('申込一覧表A(男子)'!#REF!="","",'申込一覧表A(男子)'!#REF!&amp;" "&amp;'申込一覧表A(男子)'!#REF!)</f>
        <v>#REF!</v>
      </c>
      <c r="I128" s="37" t="e">
        <f>IF('申込一覧表A(男子)'!#REF!="","",'申込一覧表A(男子)'!#REF!&amp;" "&amp;'申込一覧表A(男子)'!#REF!)</f>
        <v>#REF!</v>
      </c>
      <c r="J128" s="37" t="e">
        <f>IF('申込一覧表A(男子)'!#REF!="","",'申込一覧表A(男子)'!#REF!&amp;" "&amp;'申込一覧表A(男子)'!#REF!)</f>
        <v>#REF!</v>
      </c>
      <c r="K128" t="e">
        <f>IF('申込一覧表A(男子)'!#REF!="","",'申込一覧表A(男子)'!#REF!)</f>
        <v>#REF!</v>
      </c>
      <c r="L128" t="e">
        <f>IF('申込一覧表A(男子)'!#REF!="","",'申込一覧表A(男子)'!#REF!)</f>
        <v>#REF!</v>
      </c>
      <c r="M128" t="e">
        <f>IF('申込一覧表A(男子)'!#REF!="","",'申込一覧表A(男子)'!#REF!)</f>
        <v>#REF!</v>
      </c>
    </row>
    <row r="129" spans="1:13" ht="15.75">
      <c r="A129" t="e">
        <f>IF('申込一覧表A(男子)'!#REF!="","",'申込一覧表A(男子)'!#REF!*100000000+'申込一覧表A(男子)'!#REF!)</f>
        <v>#REF!</v>
      </c>
      <c r="B129" t="e">
        <f>IF('申込一覧表A(男子)'!#REF!="","",'申込一覧表A(男子)'!#REF!&amp;"("&amp;'申込一覧表A(男子)'!#REF!&amp;")")</f>
        <v>#REF!</v>
      </c>
      <c r="C129" t="e">
        <f>IF('申込一覧表A(男子)'!#REF!="","",'申込一覧表A(男子)'!#REF!)</f>
        <v>#REF!</v>
      </c>
      <c r="D129" t="e">
        <f>IF('申込一覧表A(男子)'!#REF!="","",'申込一覧表A(男子)'!#REF!)</f>
        <v>#REF!</v>
      </c>
      <c r="E129" t="e">
        <f>IF(A129="","",IF('申込一覧表A(男子)'!$F$2="","",VLOOKUP('申込一覧表A(男子)'!$F$2,koodo,1)))</f>
        <v>#REF!</v>
      </c>
      <c r="F129" t="e">
        <f>IF('申込一覧表A(男子)'!#REF!="","",'申込一覧表A(男子)'!#REF!)</f>
        <v>#REF!</v>
      </c>
      <c r="G129" t="e">
        <f>IF('申込一覧表A(男子)'!#REF!="","",'申込一覧表A(男子)'!#REF!)</f>
        <v>#REF!</v>
      </c>
      <c r="H129" s="37" t="e">
        <f>IF('申込一覧表A(男子)'!#REF!="","",'申込一覧表A(男子)'!#REF!&amp;" "&amp;'申込一覧表A(男子)'!#REF!)</f>
        <v>#REF!</v>
      </c>
      <c r="I129" s="37" t="e">
        <f>IF('申込一覧表A(男子)'!#REF!="","",'申込一覧表A(男子)'!#REF!&amp;" "&amp;'申込一覧表A(男子)'!#REF!)</f>
        <v>#REF!</v>
      </c>
      <c r="J129" s="37" t="e">
        <f>IF('申込一覧表A(男子)'!#REF!="","",'申込一覧表A(男子)'!#REF!&amp;" "&amp;'申込一覧表A(男子)'!#REF!)</f>
        <v>#REF!</v>
      </c>
      <c r="K129" t="e">
        <f>IF('申込一覧表A(男子)'!#REF!="","",'申込一覧表A(男子)'!#REF!)</f>
        <v>#REF!</v>
      </c>
      <c r="L129" t="e">
        <f>IF('申込一覧表A(男子)'!#REF!="","",'申込一覧表A(男子)'!#REF!)</f>
        <v>#REF!</v>
      </c>
      <c r="M129" t="e">
        <f>IF('申込一覧表A(男子)'!#REF!="","",'申込一覧表A(男子)'!#REF!)</f>
        <v>#REF!</v>
      </c>
    </row>
    <row r="130" spans="1:13" ht="15.75">
      <c r="A130" t="e">
        <f>IF('申込一覧表A(男子)'!#REF!="","",'申込一覧表A(男子)'!#REF!*100000000+'申込一覧表A(男子)'!#REF!)</f>
        <v>#REF!</v>
      </c>
      <c r="B130" t="e">
        <f>IF('申込一覧表A(男子)'!#REF!="","",'申込一覧表A(男子)'!#REF!&amp;"("&amp;'申込一覧表A(男子)'!#REF!&amp;")")</f>
        <v>#REF!</v>
      </c>
      <c r="C130" t="e">
        <f>IF('申込一覧表A(男子)'!#REF!="","",'申込一覧表A(男子)'!#REF!)</f>
        <v>#REF!</v>
      </c>
      <c r="D130" t="e">
        <f>IF('申込一覧表A(男子)'!#REF!="","",'申込一覧表A(男子)'!#REF!)</f>
        <v>#REF!</v>
      </c>
      <c r="E130" t="e">
        <f>IF(A130="","",IF('申込一覧表A(男子)'!$F$2="","",VLOOKUP('申込一覧表A(男子)'!$F$2,koodo,1)))</f>
        <v>#REF!</v>
      </c>
      <c r="F130" t="e">
        <f>IF('申込一覧表A(男子)'!#REF!="","",'申込一覧表A(男子)'!#REF!)</f>
        <v>#REF!</v>
      </c>
      <c r="G130" t="e">
        <f>IF('申込一覧表A(男子)'!#REF!="","",'申込一覧表A(男子)'!#REF!)</f>
        <v>#REF!</v>
      </c>
      <c r="H130" s="37" t="e">
        <f>IF('申込一覧表A(男子)'!#REF!="","",'申込一覧表A(男子)'!#REF!&amp;" "&amp;'申込一覧表A(男子)'!#REF!)</f>
        <v>#REF!</v>
      </c>
      <c r="I130" s="37" t="e">
        <f>IF('申込一覧表A(男子)'!#REF!="","",'申込一覧表A(男子)'!#REF!&amp;" "&amp;'申込一覧表A(男子)'!#REF!)</f>
        <v>#REF!</v>
      </c>
      <c r="J130" s="37" t="e">
        <f>IF('申込一覧表A(男子)'!#REF!="","",'申込一覧表A(男子)'!#REF!&amp;" "&amp;'申込一覧表A(男子)'!#REF!)</f>
        <v>#REF!</v>
      </c>
      <c r="K130" t="e">
        <f>IF('申込一覧表A(男子)'!#REF!="","",'申込一覧表A(男子)'!#REF!)</f>
        <v>#REF!</v>
      </c>
      <c r="L130" t="e">
        <f>IF('申込一覧表A(男子)'!#REF!="","",'申込一覧表A(男子)'!#REF!)</f>
        <v>#REF!</v>
      </c>
      <c r="M130" t="e">
        <f>IF('申込一覧表A(男子)'!#REF!="","",'申込一覧表A(男子)'!#REF!)</f>
        <v>#REF!</v>
      </c>
    </row>
    <row r="131" spans="1:13" ht="15.75">
      <c r="A131" t="e">
        <f>IF('申込一覧表A(男子)'!#REF!="","",'申込一覧表A(男子)'!#REF!*100000000+'申込一覧表A(男子)'!#REF!)</f>
        <v>#REF!</v>
      </c>
      <c r="B131" t="e">
        <f>IF('申込一覧表A(男子)'!#REF!="","",'申込一覧表A(男子)'!#REF!&amp;"("&amp;'申込一覧表A(男子)'!#REF!&amp;")")</f>
        <v>#REF!</v>
      </c>
      <c r="C131" t="e">
        <f>IF('申込一覧表A(男子)'!#REF!="","",'申込一覧表A(男子)'!#REF!)</f>
        <v>#REF!</v>
      </c>
      <c r="D131" t="e">
        <f>IF('申込一覧表A(男子)'!#REF!="","",'申込一覧表A(男子)'!#REF!)</f>
        <v>#REF!</v>
      </c>
      <c r="E131" t="e">
        <f>IF(A131="","",IF('申込一覧表A(男子)'!$F$2="","",VLOOKUP('申込一覧表A(男子)'!$F$2,koodo,1)))</f>
        <v>#REF!</v>
      </c>
      <c r="F131" t="e">
        <f>IF('申込一覧表A(男子)'!#REF!="","",'申込一覧表A(男子)'!#REF!)</f>
        <v>#REF!</v>
      </c>
      <c r="G131" t="e">
        <f>IF('申込一覧表A(男子)'!#REF!="","",'申込一覧表A(男子)'!#REF!)</f>
        <v>#REF!</v>
      </c>
      <c r="H131" s="37" t="e">
        <f>IF('申込一覧表A(男子)'!#REF!="","",'申込一覧表A(男子)'!#REF!&amp;" "&amp;'申込一覧表A(男子)'!#REF!)</f>
        <v>#REF!</v>
      </c>
      <c r="I131" s="37" t="e">
        <f>IF('申込一覧表A(男子)'!#REF!="","",'申込一覧表A(男子)'!#REF!&amp;" "&amp;'申込一覧表A(男子)'!#REF!)</f>
        <v>#REF!</v>
      </c>
      <c r="J131" s="37" t="e">
        <f>IF('申込一覧表A(男子)'!#REF!="","",'申込一覧表A(男子)'!#REF!&amp;" "&amp;'申込一覧表A(男子)'!#REF!)</f>
        <v>#REF!</v>
      </c>
      <c r="K131" t="e">
        <f>IF('申込一覧表A(男子)'!#REF!="","",'申込一覧表A(男子)'!#REF!)</f>
        <v>#REF!</v>
      </c>
      <c r="L131" t="e">
        <f>IF('申込一覧表A(男子)'!#REF!="","",'申込一覧表A(男子)'!#REF!)</f>
        <v>#REF!</v>
      </c>
      <c r="M131" t="e">
        <f>IF('申込一覧表A(男子)'!#REF!="","",'申込一覧表A(男子)'!#REF!)</f>
        <v>#REF!</v>
      </c>
    </row>
    <row r="132" spans="1:13" ht="15.75">
      <c r="A132" t="e">
        <f>IF('申込一覧表A(男子)'!#REF!="","",'申込一覧表A(男子)'!#REF!*100000000+'申込一覧表A(男子)'!#REF!)</f>
        <v>#REF!</v>
      </c>
      <c r="B132" t="e">
        <f>IF('申込一覧表A(男子)'!#REF!="","",'申込一覧表A(男子)'!#REF!&amp;"("&amp;'申込一覧表A(男子)'!#REF!&amp;")")</f>
        <v>#REF!</v>
      </c>
      <c r="C132" t="e">
        <f>IF('申込一覧表A(男子)'!#REF!="","",'申込一覧表A(男子)'!#REF!)</f>
        <v>#REF!</v>
      </c>
      <c r="D132" t="e">
        <f>IF('申込一覧表A(男子)'!#REF!="","",'申込一覧表A(男子)'!#REF!)</f>
        <v>#REF!</v>
      </c>
      <c r="E132" t="e">
        <f>IF(A132="","",IF('申込一覧表A(男子)'!$F$2="","",VLOOKUP('申込一覧表A(男子)'!$F$2,koodo,1)))</f>
        <v>#REF!</v>
      </c>
      <c r="F132" t="e">
        <f>IF('申込一覧表A(男子)'!#REF!="","",'申込一覧表A(男子)'!#REF!)</f>
        <v>#REF!</v>
      </c>
      <c r="G132" t="e">
        <f>IF('申込一覧表A(男子)'!#REF!="","",'申込一覧表A(男子)'!#REF!)</f>
        <v>#REF!</v>
      </c>
      <c r="H132" s="37" t="e">
        <f>IF('申込一覧表A(男子)'!#REF!="","",'申込一覧表A(男子)'!#REF!&amp;" "&amp;'申込一覧表A(男子)'!#REF!)</f>
        <v>#REF!</v>
      </c>
      <c r="I132" s="37" t="e">
        <f>IF('申込一覧表A(男子)'!#REF!="","",'申込一覧表A(男子)'!#REF!&amp;" "&amp;'申込一覧表A(男子)'!#REF!)</f>
        <v>#REF!</v>
      </c>
      <c r="J132" s="37" t="e">
        <f>IF('申込一覧表A(男子)'!#REF!="","",'申込一覧表A(男子)'!#REF!&amp;" "&amp;'申込一覧表A(男子)'!#REF!)</f>
        <v>#REF!</v>
      </c>
      <c r="K132" t="e">
        <f>IF('申込一覧表A(男子)'!#REF!="","",'申込一覧表A(男子)'!#REF!)</f>
        <v>#REF!</v>
      </c>
      <c r="L132" t="e">
        <f>IF('申込一覧表A(男子)'!#REF!="","",'申込一覧表A(男子)'!#REF!)</f>
        <v>#REF!</v>
      </c>
      <c r="M132" t="e">
        <f>IF('申込一覧表A(男子)'!#REF!="","",'申込一覧表A(男子)'!#REF!)</f>
        <v>#REF!</v>
      </c>
    </row>
    <row r="133" spans="1:13" ht="15.75">
      <c r="A133" t="e">
        <f>IF('申込一覧表A(男子)'!#REF!="","",'申込一覧表A(男子)'!#REF!*100000000+'申込一覧表A(男子)'!#REF!)</f>
        <v>#REF!</v>
      </c>
      <c r="B133" t="e">
        <f>IF('申込一覧表A(男子)'!#REF!="","",'申込一覧表A(男子)'!#REF!&amp;"("&amp;'申込一覧表A(男子)'!#REF!&amp;")")</f>
        <v>#REF!</v>
      </c>
      <c r="C133" t="e">
        <f>IF('申込一覧表A(男子)'!#REF!="","",'申込一覧表A(男子)'!#REF!)</f>
        <v>#REF!</v>
      </c>
      <c r="D133" t="e">
        <f>IF('申込一覧表A(男子)'!#REF!="","",'申込一覧表A(男子)'!#REF!)</f>
        <v>#REF!</v>
      </c>
      <c r="E133" t="e">
        <f>IF(A133="","",IF('申込一覧表A(男子)'!$F$2="","",VLOOKUP('申込一覧表A(男子)'!$F$2,koodo,1)))</f>
        <v>#REF!</v>
      </c>
      <c r="F133" t="e">
        <f>IF('申込一覧表A(男子)'!#REF!="","",'申込一覧表A(男子)'!#REF!)</f>
        <v>#REF!</v>
      </c>
      <c r="G133" t="e">
        <f>IF('申込一覧表A(男子)'!#REF!="","",'申込一覧表A(男子)'!#REF!)</f>
        <v>#REF!</v>
      </c>
      <c r="H133" s="37" t="e">
        <f>IF('申込一覧表A(男子)'!#REF!="","",'申込一覧表A(男子)'!#REF!&amp;" "&amp;'申込一覧表A(男子)'!#REF!)</f>
        <v>#REF!</v>
      </c>
      <c r="I133" s="37" t="e">
        <f>IF('申込一覧表A(男子)'!#REF!="","",'申込一覧表A(男子)'!#REF!&amp;" "&amp;'申込一覧表A(男子)'!#REF!)</f>
        <v>#REF!</v>
      </c>
      <c r="J133" s="37" t="e">
        <f>IF('申込一覧表A(男子)'!#REF!="","",'申込一覧表A(男子)'!#REF!&amp;" "&amp;'申込一覧表A(男子)'!#REF!)</f>
        <v>#REF!</v>
      </c>
      <c r="K133" t="e">
        <f>IF('申込一覧表A(男子)'!#REF!="","",'申込一覧表A(男子)'!#REF!)</f>
        <v>#REF!</v>
      </c>
      <c r="L133" t="e">
        <f>IF('申込一覧表A(男子)'!#REF!="","",'申込一覧表A(男子)'!#REF!)</f>
        <v>#REF!</v>
      </c>
      <c r="M133" t="e">
        <f>IF('申込一覧表A(男子)'!#REF!="","",'申込一覧表A(男子)'!#REF!)</f>
        <v>#REF!</v>
      </c>
    </row>
    <row r="134" spans="1:13" ht="15.75">
      <c r="A134" t="e">
        <f>IF('申込一覧表A(男子)'!#REF!="","",'申込一覧表A(男子)'!#REF!*100000000+'申込一覧表A(男子)'!#REF!)</f>
        <v>#REF!</v>
      </c>
      <c r="B134" t="e">
        <f>IF('申込一覧表A(男子)'!#REF!="","",'申込一覧表A(男子)'!#REF!&amp;"("&amp;'申込一覧表A(男子)'!#REF!&amp;")")</f>
        <v>#REF!</v>
      </c>
      <c r="C134" t="e">
        <f>IF('申込一覧表A(男子)'!#REF!="","",'申込一覧表A(男子)'!#REF!)</f>
        <v>#REF!</v>
      </c>
      <c r="D134" t="e">
        <f>IF('申込一覧表A(男子)'!#REF!="","",'申込一覧表A(男子)'!#REF!)</f>
        <v>#REF!</v>
      </c>
      <c r="E134" t="e">
        <f>IF(A134="","",IF('申込一覧表A(男子)'!$F$2="","",VLOOKUP('申込一覧表A(男子)'!$F$2,koodo,1)))</f>
        <v>#REF!</v>
      </c>
      <c r="F134" t="e">
        <f>IF('申込一覧表A(男子)'!#REF!="","",'申込一覧表A(男子)'!#REF!)</f>
        <v>#REF!</v>
      </c>
      <c r="G134" t="e">
        <f>IF('申込一覧表A(男子)'!#REF!="","",'申込一覧表A(男子)'!#REF!)</f>
        <v>#REF!</v>
      </c>
      <c r="H134" s="37" t="e">
        <f>IF('申込一覧表A(男子)'!#REF!="","",'申込一覧表A(男子)'!#REF!&amp;" "&amp;'申込一覧表A(男子)'!#REF!)</f>
        <v>#REF!</v>
      </c>
      <c r="I134" s="37" t="e">
        <f>IF('申込一覧表A(男子)'!#REF!="","",'申込一覧表A(男子)'!#REF!&amp;" "&amp;'申込一覧表A(男子)'!#REF!)</f>
        <v>#REF!</v>
      </c>
      <c r="J134" s="37" t="e">
        <f>IF('申込一覧表A(男子)'!#REF!="","",'申込一覧表A(男子)'!#REF!&amp;" "&amp;'申込一覧表A(男子)'!#REF!)</f>
        <v>#REF!</v>
      </c>
      <c r="K134" t="e">
        <f>IF('申込一覧表A(男子)'!#REF!="","",'申込一覧表A(男子)'!#REF!)</f>
        <v>#REF!</v>
      </c>
      <c r="L134" t="e">
        <f>IF('申込一覧表A(男子)'!#REF!="","",'申込一覧表A(男子)'!#REF!)</f>
        <v>#REF!</v>
      </c>
      <c r="M134" t="e">
        <f>IF('申込一覧表A(男子)'!#REF!="","",'申込一覧表A(男子)'!#REF!)</f>
        <v>#REF!</v>
      </c>
    </row>
    <row r="135" spans="1:13" ht="15.75">
      <c r="A135" t="e">
        <f>IF('申込一覧表A(男子)'!#REF!="","",'申込一覧表A(男子)'!#REF!*100000000+'申込一覧表A(男子)'!#REF!)</f>
        <v>#REF!</v>
      </c>
      <c r="B135" t="e">
        <f>IF('申込一覧表A(男子)'!#REF!="","",'申込一覧表A(男子)'!#REF!&amp;"("&amp;'申込一覧表A(男子)'!#REF!&amp;")")</f>
        <v>#REF!</v>
      </c>
      <c r="C135" t="e">
        <f>IF('申込一覧表A(男子)'!#REF!="","",'申込一覧表A(男子)'!#REF!)</f>
        <v>#REF!</v>
      </c>
      <c r="D135" t="e">
        <f>IF('申込一覧表A(男子)'!#REF!="","",'申込一覧表A(男子)'!#REF!)</f>
        <v>#REF!</v>
      </c>
      <c r="E135" t="e">
        <f>IF(A135="","",IF('申込一覧表A(男子)'!$F$2="","",VLOOKUP('申込一覧表A(男子)'!$F$2,koodo,1)))</f>
        <v>#REF!</v>
      </c>
      <c r="F135" t="e">
        <f>IF('申込一覧表A(男子)'!#REF!="","",'申込一覧表A(男子)'!#REF!)</f>
        <v>#REF!</v>
      </c>
      <c r="G135" t="e">
        <f>IF('申込一覧表A(男子)'!#REF!="","",'申込一覧表A(男子)'!#REF!)</f>
        <v>#REF!</v>
      </c>
      <c r="H135" s="37" t="e">
        <f>IF('申込一覧表A(男子)'!#REF!="","",'申込一覧表A(男子)'!#REF!&amp;" "&amp;'申込一覧表A(男子)'!#REF!)</f>
        <v>#REF!</v>
      </c>
      <c r="I135" s="37" t="e">
        <f>IF('申込一覧表A(男子)'!#REF!="","",'申込一覧表A(男子)'!#REF!&amp;" "&amp;'申込一覧表A(男子)'!#REF!)</f>
        <v>#REF!</v>
      </c>
      <c r="J135" s="37" t="e">
        <f>IF('申込一覧表A(男子)'!#REF!="","",'申込一覧表A(男子)'!#REF!&amp;" "&amp;'申込一覧表A(男子)'!#REF!)</f>
        <v>#REF!</v>
      </c>
      <c r="K135" t="e">
        <f>IF('申込一覧表A(男子)'!#REF!="","",'申込一覧表A(男子)'!#REF!)</f>
        <v>#REF!</v>
      </c>
      <c r="L135" t="e">
        <f>IF('申込一覧表A(男子)'!#REF!="","",'申込一覧表A(男子)'!#REF!)</f>
        <v>#REF!</v>
      </c>
      <c r="M135" t="e">
        <f>IF('申込一覧表A(男子)'!#REF!="","",'申込一覧表A(男子)'!#REF!)</f>
        <v>#REF!</v>
      </c>
    </row>
    <row r="136" spans="1:13" ht="15.75">
      <c r="A136" t="e">
        <f>IF('申込一覧表A(男子)'!#REF!="","",'申込一覧表A(男子)'!#REF!*100000000+'申込一覧表A(男子)'!#REF!)</f>
        <v>#REF!</v>
      </c>
      <c r="B136" t="e">
        <f>IF('申込一覧表A(男子)'!#REF!="","",'申込一覧表A(男子)'!#REF!&amp;"("&amp;'申込一覧表A(男子)'!#REF!&amp;")")</f>
        <v>#REF!</v>
      </c>
      <c r="C136" t="e">
        <f>IF('申込一覧表A(男子)'!#REF!="","",'申込一覧表A(男子)'!#REF!)</f>
        <v>#REF!</v>
      </c>
      <c r="D136" t="e">
        <f>IF('申込一覧表A(男子)'!#REF!="","",'申込一覧表A(男子)'!#REF!)</f>
        <v>#REF!</v>
      </c>
      <c r="E136" t="e">
        <f>IF(A136="","",IF('申込一覧表A(男子)'!$F$2="","",VLOOKUP('申込一覧表A(男子)'!$F$2,koodo,1)))</f>
        <v>#REF!</v>
      </c>
      <c r="F136" t="e">
        <f>IF('申込一覧表A(男子)'!#REF!="","",'申込一覧表A(男子)'!#REF!)</f>
        <v>#REF!</v>
      </c>
      <c r="G136" t="e">
        <f>IF('申込一覧表A(男子)'!#REF!="","",'申込一覧表A(男子)'!#REF!)</f>
        <v>#REF!</v>
      </c>
      <c r="H136" s="37" t="e">
        <f>IF('申込一覧表A(男子)'!#REF!="","",'申込一覧表A(男子)'!#REF!&amp;" "&amp;'申込一覧表A(男子)'!#REF!)</f>
        <v>#REF!</v>
      </c>
      <c r="I136" s="37" t="e">
        <f>IF('申込一覧表A(男子)'!#REF!="","",'申込一覧表A(男子)'!#REF!&amp;" "&amp;'申込一覧表A(男子)'!#REF!)</f>
        <v>#REF!</v>
      </c>
      <c r="J136" s="37" t="e">
        <f>IF('申込一覧表A(男子)'!#REF!="","",'申込一覧表A(男子)'!#REF!&amp;" "&amp;'申込一覧表A(男子)'!#REF!)</f>
        <v>#REF!</v>
      </c>
      <c r="K136" t="e">
        <f>IF('申込一覧表A(男子)'!#REF!="","",'申込一覧表A(男子)'!#REF!)</f>
        <v>#REF!</v>
      </c>
      <c r="L136" t="e">
        <f>IF('申込一覧表A(男子)'!#REF!="","",'申込一覧表A(男子)'!#REF!)</f>
        <v>#REF!</v>
      </c>
      <c r="M136" t="e">
        <f>IF('申込一覧表A(男子)'!#REF!="","",'申込一覧表A(男子)'!#REF!)</f>
        <v>#REF!</v>
      </c>
    </row>
    <row r="137" spans="1:13" ht="15.75">
      <c r="A137" t="e">
        <f>IF('申込一覧表A(男子)'!#REF!="","",'申込一覧表A(男子)'!#REF!*100000000+'申込一覧表A(男子)'!#REF!)</f>
        <v>#REF!</v>
      </c>
      <c r="B137" t="e">
        <f>IF('申込一覧表A(男子)'!#REF!="","",'申込一覧表A(男子)'!#REF!&amp;"("&amp;'申込一覧表A(男子)'!#REF!&amp;")")</f>
        <v>#REF!</v>
      </c>
      <c r="C137" t="e">
        <f>IF('申込一覧表A(男子)'!#REF!="","",'申込一覧表A(男子)'!#REF!)</f>
        <v>#REF!</v>
      </c>
      <c r="D137" t="e">
        <f>IF('申込一覧表A(男子)'!#REF!="","",'申込一覧表A(男子)'!#REF!)</f>
        <v>#REF!</v>
      </c>
      <c r="E137" t="e">
        <f>IF(A137="","",IF('申込一覧表A(男子)'!$F$2="","",VLOOKUP('申込一覧表A(男子)'!$F$2,koodo,1)))</f>
        <v>#REF!</v>
      </c>
      <c r="F137" t="e">
        <f>IF('申込一覧表A(男子)'!#REF!="","",'申込一覧表A(男子)'!#REF!)</f>
        <v>#REF!</v>
      </c>
      <c r="G137" t="e">
        <f>IF('申込一覧表A(男子)'!#REF!="","",'申込一覧表A(男子)'!#REF!)</f>
        <v>#REF!</v>
      </c>
      <c r="H137" s="37" t="e">
        <f>IF('申込一覧表A(男子)'!#REF!="","",'申込一覧表A(男子)'!#REF!&amp;" "&amp;'申込一覧表A(男子)'!#REF!)</f>
        <v>#REF!</v>
      </c>
      <c r="I137" s="37" t="e">
        <f>IF('申込一覧表A(男子)'!#REF!="","",'申込一覧表A(男子)'!#REF!&amp;" "&amp;'申込一覧表A(男子)'!#REF!)</f>
        <v>#REF!</v>
      </c>
      <c r="J137" s="37" t="e">
        <f>IF('申込一覧表A(男子)'!#REF!="","",'申込一覧表A(男子)'!#REF!&amp;" "&amp;'申込一覧表A(男子)'!#REF!)</f>
        <v>#REF!</v>
      </c>
      <c r="K137" t="e">
        <f>IF('申込一覧表A(男子)'!#REF!="","",'申込一覧表A(男子)'!#REF!)</f>
        <v>#REF!</v>
      </c>
      <c r="L137" t="e">
        <f>IF('申込一覧表A(男子)'!#REF!="","",'申込一覧表A(男子)'!#REF!)</f>
        <v>#REF!</v>
      </c>
      <c r="M137" t="e">
        <f>IF('申込一覧表A(男子)'!#REF!="","",'申込一覧表A(男子)'!#REF!)</f>
        <v>#REF!</v>
      </c>
    </row>
    <row r="138" spans="1:13" ht="15.75">
      <c r="A138" t="e">
        <f>IF('申込一覧表A(男子)'!#REF!="","",'申込一覧表A(男子)'!#REF!*100000000+'申込一覧表A(男子)'!#REF!)</f>
        <v>#REF!</v>
      </c>
      <c r="B138" t="e">
        <f>IF('申込一覧表A(男子)'!#REF!="","",'申込一覧表A(男子)'!#REF!&amp;"("&amp;'申込一覧表A(男子)'!#REF!&amp;")")</f>
        <v>#REF!</v>
      </c>
      <c r="C138" t="e">
        <f>IF('申込一覧表A(男子)'!#REF!="","",'申込一覧表A(男子)'!#REF!)</f>
        <v>#REF!</v>
      </c>
      <c r="D138" t="e">
        <f>IF('申込一覧表A(男子)'!#REF!="","",'申込一覧表A(男子)'!#REF!)</f>
        <v>#REF!</v>
      </c>
      <c r="E138" t="e">
        <f>IF(A138="","",IF('申込一覧表A(男子)'!$F$2="","",VLOOKUP('申込一覧表A(男子)'!$F$2,koodo,1)))</f>
        <v>#REF!</v>
      </c>
      <c r="F138" t="e">
        <f>IF('申込一覧表A(男子)'!#REF!="","",'申込一覧表A(男子)'!#REF!)</f>
        <v>#REF!</v>
      </c>
      <c r="G138" t="e">
        <f>IF('申込一覧表A(男子)'!#REF!="","",'申込一覧表A(男子)'!#REF!)</f>
        <v>#REF!</v>
      </c>
      <c r="H138" s="37" t="e">
        <f>IF('申込一覧表A(男子)'!#REF!="","",'申込一覧表A(男子)'!#REF!&amp;" "&amp;'申込一覧表A(男子)'!#REF!)</f>
        <v>#REF!</v>
      </c>
      <c r="I138" s="37" t="e">
        <f>IF('申込一覧表A(男子)'!#REF!="","",'申込一覧表A(男子)'!#REF!&amp;" "&amp;'申込一覧表A(男子)'!#REF!)</f>
        <v>#REF!</v>
      </c>
      <c r="J138" s="37" t="e">
        <f>IF('申込一覧表A(男子)'!#REF!="","",'申込一覧表A(男子)'!#REF!&amp;" "&amp;'申込一覧表A(男子)'!#REF!)</f>
        <v>#REF!</v>
      </c>
      <c r="K138" t="e">
        <f>IF('申込一覧表A(男子)'!#REF!="","",'申込一覧表A(男子)'!#REF!)</f>
        <v>#REF!</v>
      </c>
      <c r="L138" t="e">
        <f>IF('申込一覧表A(男子)'!#REF!="","",'申込一覧表A(男子)'!#REF!)</f>
        <v>#REF!</v>
      </c>
      <c r="M138" t="e">
        <f>IF('申込一覧表A(男子)'!#REF!="","",'申込一覧表A(男子)'!#REF!)</f>
        <v>#REF!</v>
      </c>
    </row>
    <row r="139" spans="1:13" ht="15.75">
      <c r="A139" t="e">
        <f>IF('申込一覧表A(男子)'!#REF!="","",'申込一覧表A(男子)'!#REF!*100000000+'申込一覧表A(男子)'!#REF!)</f>
        <v>#REF!</v>
      </c>
      <c r="B139" t="e">
        <f>IF('申込一覧表A(男子)'!#REF!="","",'申込一覧表A(男子)'!#REF!&amp;"("&amp;'申込一覧表A(男子)'!#REF!&amp;")")</f>
        <v>#REF!</v>
      </c>
      <c r="C139" t="e">
        <f>IF('申込一覧表A(男子)'!#REF!="","",'申込一覧表A(男子)'!#REF!)</f>
        <v>#REF!</v>
      </c>
      <c r="D139" t="e">
        <f>IF('申込一覧表A(男子)'!#REF!="","",'申込一覧表A(男子)'!#REF!)</f>
        <v>#REF!</v>
      </c>
      <c r="E139" t="e">
        <f>IF(A139="","",IF('申込一覧表A(男子)'!$F$2="","",VLOOKUP('申込一覧表A(男子)'!$F$2,koodo,1)))</f>
        <v>#REF!</v>
      </c>
      <c r="F139" t="e">
        <f>IF('申込一覧表A(男子)'!#REF!="","",'申込一覧表A(男子)'!#REF!)</f>
        <v>#REF!</v>
      </c>
      <c r="G139" t="e">
        <f>IF('申込一覧表A(男子)'!#REF!="","",'申込一覧表A(男子)'!#REF!)</f>
        <v>#REF!</v>
      </c>
      <c r="H139" s="37" t="e">
        <f>IF('申込一覧表A(男子)'!#REF!="","",'申込一覧表A(男子)'!#REF!&amp;" "&amp;'申込一覧表A(男子)'!#REF!)</f>
        <v>#REF!</v>
      </c>
      <c r="I139" s="37" t="e">
        <f>IF('申込一覧表A(男子)'!#REF!="","",'申込一覧表A(男子)'!#REF!&amp;" "&amp;'申込一覧表A(男子)'!#REF!)</f>
        <v>#REF!</v>
      </c>
      <c r="J139" s="37" t="e">
        <f>IF('申込一覧表A(男子)'!#REF!="","",'申込一覧表A(男子)'!#REF!&amp;" "&amp;'申込一覧表A(男子)'!#REF!)</f>
        <v>#REF!</v>
      </c>
      <c r="K139" t="e">
        <f>IF('申込一覧表A(男子)'!#REF!="","",'申込一覧表A(男子)'!#REF!)</f>
        <v>#REF!</v>
      </c>
      <c r="L139" t="e">
        <f>IF('申込一覧表A(男子)'!#REF!="","",'申込一覧表A(男子)'!#REF!)</f>
        <v>#REF!</v>
      </c>
      <c r="M139" t="e">
        <f>IF('申込一覧表A(男子)'!#REF!="","",'申込一覧表A(男子)'!#REF!)</f>
        <v>#REF!</v>
      </c>
    </row>
    <row r="140" spans="1:13" ht="15.75">
      <c r="A140" t="e">
        <f>IF('申込一覧表A(男子)'!#REF!="","",'申込一覧表A(男子)'!#REF!*100000000+'申込一覧表A(男子)'!#REF!)</f>
        <v>#REF!</v>
      </c>
      <c r="B140" t="e">
        <f>IF('申込一覧表A(男子)'!#REF!="","",'申込一覧表A(男子)'!#REF!&amp;"("&amp;'申込一覧表A(男子)'!#REF!&amp;")")</f>
        <v>#REF!</v>
      </c>
      <c r="C140" t="e">
        <f>IF('申込一覧表A(男子)'!#REF!="","",'申込一覧表A(男子)'!#REF!)</f>
        <v>#REF!</v>
      </c>
      <c r="D140" t="e">
        <f>IF('申込一覧表A(男子)'!#REF!="","",'申込一覧表A(男子)'!#REF!)</f>
        <v>#REF!</v>
      </c>
      <c r="E140" t="e">
        <f>IF(A140="","",IF('申込一覧表A(男子)'!$F$2="","",VLOOKUP('申込一覧表A(男子)'!$F$2,koodo,1)))</f>
        <v>#REF!</v>
      </c>
      <c r="F140" t="e">
        <f>IF('申込一覧表A(男子)'!#REF!="","",'申込一覧表A(男子)'!#REF!)</f>
        <v>#REF!</v>
      </c>
      <c r="G140" t="e">
        <f>IF('申込一覧表A(男子)'!#REF!="","",'申込一覧表A(男子)'!#REF!)</f>
        <v>#REF!</v>
      </c>
      <c r="H140" s="37" t="e">
        <f>IF('申込一覧表A(男子)'!#REF!="","",'申込一覧表A(男子)'!#REF!&amp;" "&amp;'申込一覧表A(男子)'!#REF!)</f>
        <v>#REF!</v>
      </c>
      <c r="I140" s="37" t="e">
        <f>IF('申込一覧表A(男子)'!#REF!="","",'申込一覧表A(男子)'!#REF!&amp;" "&amp;'申込一覧表A(男子)'!#REF!)</f>
        <v>#REF!</v>
      </c>
      <c r="J140" s="37" t="e">
        <f>IF('申込一覧表A(男子)'!#REF!="","",'申込一覧表A(男子)'!#REF!&amp;" "&amp;'申込一覧表A(男子)'!#REF!)</f>
        <v>#REF!</v>
      </c>
      <c r="K140" t="e">
        <f>IF('申込一覧表A(男子)'!#REF!="","",'申込一覧表A(男子)'!#REF!)</f>
        <v>#REF!</v>
      </c>
      <c r="L140" t="e">
        <f>IF('申込一覧表A(男子)'!#REF!="","",'申込一覧表A(男子)'!#REF!)</f>
        <v>#REF!</v>
      </c>
      <c r="M140" t="e">
        <f>IF('申込一覧表A(男子)'!#REF!="","",'申込一覧表A(男子)'!#REF!)</f>
        <v>#REF!</v>
      </c>
    </row>
    <row r="141" spans="1:13" ht="15.75">
      <c r="A141" t="e">
        <f>IF('申込一覧表A(男子)'!#REF!="","",'申込一覧表A(男子)'!#REF!*100000000+'申込一覧表A(男子)'!#REF!)</f>
        <v>#REF!</v>
      </c>
      <c r="B141" t="e">
        <f>IF('申込一覧表A(男子)'!#REF!="","",'申込一覧表A(男子)'!#REF!&amp;"("&amp;'申込一覧表A(男子)'!#REF!&amp;")")</f>
        <v>#REF!</v>
      </c>
      <c r="C141" t="e">
        <f>IF('申込一覧表A(男子)'!#REF!="","",'申込一覧表A(男子)'!#REF!)</f>
        <v>#REF!</v>
      </c>
      <c r="D141" t="e">
        <f>IF('申込一覧表A(男子)'!#REF!="","",'申込一覧表A(男子)'!#REF!)</f>
        <v>#REF!</v>
      </c>
      <c r="E141" t="e">
        <f>IF(A141="","",IF('申込一覧表A(男子)'!$F$2="","",VLOOKUP('申込一覧表A(男子)'!$F$2,koodo,1)))</f>
        <v>#REF!</v>
      </c>
      <c r="F141" t="e">
        <f>IF('申込一覧表A(男子)'!#REF!="","",'申込一覧表A(男子)'!#REF!)</f>
        <v>#REF!</v>
      </c>
      <c r="G141" t="e">
        <f>IF('申込一覧表A(男子)'!#REF!="","",'申込一覧表A(男子)'!#REF!)</f>
        <v>#REF!</v>
      </c>
      <c r="H141" s="37" t="e">
        <f>IF('申込一覧表A(男子)'!#REF!="","",'申込一覧表A(男子)'!#REF!&amp;" "&amp;'申込一覧表A(男子)'!#REF!)</f>
        <v>#REF!</v>
      </c>
      <c r="I141" s="37" t="e">
        <f>IF('申込一覧表A(男子)'!#REF!="","",'申込一覧表A(男子)'!#REF!&amp;" "&amp;'申込一覧表A(男子)'!#REF!)</f>
        <v>#REF!</v>
      </c>
      <c r="J141" s="37" t="e">
        <f>IF('申込一覧表A(男子)'!#REF!="","",'申込一覧表A(男子)'!#REF!&amp;" "&amp;'申込一覧表A(男子)'!#REF!)</f>
        <v>#REF!</v>
      </c>
      <c r="K141" t="e">
        <f>IF('申込一覧表A(男子)'!#REF!="","",'申込一覧表A(男子)'!#REF!)</f>
        <v>#REF!</v>
      </c>
      <c r="L141" t="e">
        <f>IF('申込一覧表A(男子)'!#REF!="","",'申込一覧表A(男子)'!#REF!)</f>
        <v>#REF!</v>
      </c>
      <c r="M141" t="e">
        <f>IF('申込一覧表A(男子)'!#REF!="","",'申込一覧表A(男子)'!#REF!)</f>
        <v>#REF!</v>
      </c>
    </row>
    <row r="142" spans="1:13" ht="15.75">
      <c r="A142" t="e">
        <f>IF('申込一覧表A(男子)'!#REF!="","",'申込一覧表A(男子)'!#REF!*100000000+'申込一覧表A(男子)'!#REF!)</f>
        <v>#REF!</v>
      </c>
      <c r="B142" t="e">
        <f>IF('申込一覧表A(男子)'!#REF!="","",'申込一覧表A(男子)'!#REF!&amp;"("&amp;'申込一覧表A(男子)'!#REF!&amp;")")</f>
        <v>#REF!</v>
      </c>
      <c r="C142" t="e">
        <f>IF('申込一覧表A(男子)'!#REF!="","",'申込一覧表A(男子)'!#REF!)</f>
        <v>#REF!</v>
      </c>
      <c r="D142" t="e">
        <f>IF('申込一覧表A(男子)'!#REF!="","",'申込一覧表A(男子)'!#REF!)</f>
        <v>#REF!</v>
      </c>
      <c r="E142" t="e">
        <f>IF(A142="","",IF('申込一覧表A(男子)'!$F$2="","",VLOOKUP('申込一覧表A(男子)'!$F$2,koodo,1)))</f>
        <v>#REF!</v>
      </c>
      <c r="F142" t="e">
        <f>IF('申込一覧表A(男子)'!#REF!="","",'申込一覧表A(男子)'!#REF!)</f>
        <v>#REF!</v>
      </c>
      <c r="G142" t="e">
        <f>IF('申込一覧表A(男子)'!#REF!="","",'申込一覧表A(男子)'!#REF!)</f>
        <v>#REF!</v>
      </c>
      <c r="H142" s="37" t="e">
        <f>IF('申込一覧表A(男子)'!#REF!="","",'申込一覧表A(男子)'!#REF!&amp;" "&amp;'申込一覧表A(男子)'!#REF!)</f>
        <v>#REF!</v>
      </c>
      <c r="I142" s="37" t="e">
        <f>IF('申込一覧表A(男子)'!#REF!="","",'申込一覧表A(男子)'!#REF!&amp;" "&amp;'申込一覧表A(男子)'!#REF!)</f>
        <v>#REF!</v>
      </c>
      <c r="J142" s="37" t="e">
        <f>IF('申込一覧表A(男子)'!#REF!="","",'申込一覧表A(男子)'!#REF!&amp;" "&amp;'申込一覧表A(男子)'!#REF!)</f>
        <v>#REF!</v>
      </c>
      <c r="K142" t="e">
        <f>IF('申込一覧表A(男子)'!#REF!="","",'申込一覧表A(男子)'!#REF!)</f>
        <v>#REF!</v>
      </c>
      <c r="L142" t="e">
        <f>IF('申込一覧表A(男子)'!#REF!="","",'申込一覧表A(男子)'!#REF!)</f>
        <v>#REF!</v>
      </c>
      <c r="M142" t="e">
        <f>IF('申込一覧表A(男子)'!#REF!="","",'申込一覧表A(男子)'!#REF!)</f>
        <v>#REF!</v>
      </c>
    </row>
    <row r="143" spans="1:13" ht="15.75">
      <c r="A143" t="e">
        <f>IF('申込一覧表A(男子)'!#REF!="","",'申込一覧表A(男子)'!#REF!*100000000+'申込一覧表A(男子)'!#REF!)</f>
        <v>#REF!</v>
      </c>
      <c r="B143" t="e">
        <f>IF('申込一覧表A(男子)'!#REF!="","",'申込一覧表A(男子)'!#REF!&amp;"("&amp;'申込一覧表A(男子)'!#REF!&amp;")")</f>
        <v>#REF!</v>
      </c>
      <c r="C143" t="e">
        <f>IF('申込一覧表A(男子)'!#REF!="","",'申込一覧表A(男子)'!#REF!)</f>
        <v>#REF!</v>
      </c>
      <c r="D143" t="e">
        <f>IF('申込一覧表A(男子)'!#REF!="","",'申込一覧表A(男子)'!#REF!)</f>
        <v>#REF!</v>
      </c>
      <c r="E143" t="e">
        <f>IF(A143="","",IF('申込一覧表A(男子)'!$F$2="","",VLOOKUP('申込一覧表A(男子)'!$F$2,koodo,1)))</f>
        <v>#REF!</v>
      </c>
      <c r="F143" t="e">
        <f>IF('申込一覧表A(男子)'!#REF!="","",'申込一覧表A(男子)'!#REF!)</f>
        <v>#REF!</v>
      </c>
      <c r="G143" t="e">
        <f>IF('申込一覧表A(男子)'!#REF!="","",'申込一覧表A(男子)'!#REF!)</f>
        <v>#REF!</v>
      </c>
      <c r="H143" s="37" t="e">
        <f>IF('申込一覧表A(男子)'!#REF!="","",'申込一覧表A(男子)'!#REF!&amp;" "&amp;'申込一覧表A(男子)'!#REF!)</f>
        <v>#REF!</v>
      </c>
      <c r="I143" s="37" t="e">
        <f>IF('申込一覧表A(男子)'!#REF!="","",'申込一覧表A(男子)'!#REF!&amp;" "&amp;'申込一覧表A(男子)'!#REF!)</f>
        <v>#REF!</v>
      </c>
      <c r="J143" s="37" t="e">
        <f>IF('申込一覧表A(男子)'!#REF!="","",'申込一覧表A(男子)'!#REF!&amp;" "&amp;'申込一覧表A(男子)'!#REF!)</f>
        <v>#REF!</v>
      </c>
      <c r="K143" t="e">
        <f>IF('申込一覧表A(男子)'!#REF!="","",'申込一覧表A(男子)'!#REF!)</f>
        <v>#REF!</v>
      </c>
      <c r="L143" t="e">
        <f>IF('申込一覧表A(男子)'!#REF!="","",'申込一覧表A(男子)'!#REF!)</f>
        <v>#REF!</v>
      </c>
      <c r="M143" t="e">
        <f>IF('申込一覧表A(男子)'!#REF!="","",'申込一覧表A(男子)'!#REF!)</f>
        <v>#REF!</v>
      </c>
    </row>
    <row r="144" spans="1:13" ht="15.75">
      <c r="A144" t="e">
        <f>IF('申込一覧表A(男子)'!#REF!="","",'申込一覧表A(男子)'!#REF!*100000000+'申込一覧表A(男子)'!#REF!)</f>
        <v>#REF!</v>
      </c>
      <c r="B144" t="e">
        <f>IF('申込一覧表A(男子)'!#REF!="","",'申込一覧表A(男子)'!#REF!&amp;"("&amp;'申込一覧表A(男子)'!#REF!&amp;")")</f>
        <v>#REF!</v>
      </c>
      <c r="C144" t="e">
        <f>IF('申込一覧表A(男子)'!#REF!="","",'申込一覧表A(男子)'!#REF!)</f>
        <v>#REF!</v>
      </c>
      <c r="D144" t="e">
        <f>IF('申込一覧表A(男子)'!#REF!="","",'申込一覧表A(男子)'!#REF!)</f>
        <v>#REF!</v>
      </c>
      <c r="E144" t="e">
        <f>IF(A144="","",IF('申込一覧表A(男子)'!$F$2="","",VLOOKUP('申込一覧表A(男子)'!$F$2,koodo,1)))</f>
        <v>#REF!</v>
      </c>
      <c r="F144" t="e">
        <f>IF('申込一覧表A(男子)'!#REF!="","",'申込一覧表A(男子)'!#REF!)</f>
        <v>#REF!</v>
      </c>
      <c r="G144" t="e">
        <f>IF('申込一覧表A(男子)'!#REF!="","",'申込一覧表A(男子)'!#REF!)</f>
        <v>#REF!</v>
      </c>
      <c r="H144" s="37" t="e">
        <f>IF('申込一覧表A(男子)'!#REF!="","",'申込一覧表A(男子)'!#REF!&amp;" "&amp;'申込一覧表A(男子)'!#REF!)</f>
        <v>#REF!</v>
      </c>
      <c r="I144" s="37" t="e">
        <f>IF('申込一覧表A(男子)'!#REF!="","",'申込一覧表A(男子)'!#REF!&amp;" "&amp;'申込一覧表A(男子)'!#REF!)</f>
        <v>#REF!</v>
      </c>
      <c r="J144" s="37" t="e">
        <f>IF('申込一覧表A(男子)'!#REF!="","",'申込一覧表A(男子)'!#REF!&amp;" "&amp;'申込一覧表A(男子)'!#REF!)</f>
        <v>#REF!</v>
      </c>
      <c r="K144" t="e">
        <f>IF('申込一覧表A(男子)'!#REF!="","",'申込一覧表A(男子)'!#REF!)</f>
        <v>#REF!</v>
      </c>
      <c r="L144" t="e">
        <f>IF('申込一覧表A(男子)'!#REF!="","",'申込一覧表A(男子)'!#REF!)</f>
        <v>#REF!</v>
      </c>
      <c r="M144" t="e">
        <f>IF('申込一覧表A(男子)'!#REF!="","",'申込一覧表A(男子)'!#REF!)</f>
        <v>#REF!</v>
      </c>
    </row>
    <row r="145" spans="1:13" ht="15.75">
      <c r="A145" t="e">
        <f>IF('申込一覧表A(男子)'!#REF!="","",'申込一覧表A(男子)'!#REF!*100000000+'申込一覧表A(男子)'!#REF!)</f>
        <v>#REF!</v>
      </c>
      <c r="B145" t="e">
        <f>IF('申込一覧表A(男子)'!#REF!="","",'申込一覧表A(男子)'!#REF!&amp;"("&amp;'申込一覧表A(男子)'!#REF!&amp;")")</f>
        <v>#REF!</v>
      </c>
      <c r="C145" t="e">
        <f>IF('申込一覧表A(男子)'!#REF!="","",'申込一覧表A(男子)'!#REF!)</f>
        <v>#REF!</v>
      </c>
      <c r="D145" t="e">
        <f>IF('申込一覧表A(男子)'!#REF!="","",'申込一覧表A(男子)'!#REF!)</f>
        <v>#REF!</v>
      </c>
      <c r="E145" t="e">
        <f>IF(A145="","",IF('申込一覧表A(男子)'!$F$2="","",VLOOKUP('申込一覧表A(男子)'!$F$2,koodo,1)))</f>
        <v>#REF!</v>
      </c>
      <c r="F145" t="e">
        <f>IF('申込一覧表A(男子)'!#REF!="","",'申込一覧表A(男子)'!#REF!)</f>
        <v>#REF!</v>
      </c>
      <c r="G145" t="e">
        <f>IF('申込一覧表A(男子)'!#REF!="","",'申込一覧表A(男子)'!#REF!)</f>
        <v>#REF!</v>
      </c>
      <c r="H145" s="37" t="e">
        <f>IF('申込一覧表A(男子)'!#REF!="","",'申込一覧表A(男子)'!#REF!&amp;" "&amp;'申込一覧表A(男子)'!#REF!)</f>
        <v>#REF!</v>
      </c>
      <c r="I145" s="37" t="e">
        <f>IF('申込一覧表A(男子)'!#REF!="","",'申込一覧表A(男子)'!#REF!&amp;" "&amp;'申込一覧表A(男子)'!#REF!)</f>
        <v>#REF!</v>
      </c>
      <c r="J145" s="37" t="e">
        <f>IF('申込一覧表A(男子)'!#REF!="","",'申込一覧表A(男子)'!#REF!&amp;" "&amp;'申込一覧表A(男子)'!#REF!)</f>
        <v>#REF!</v>
      </c>
      <c r="K145" t="e">
        <f>IF('申込一覧表A(男子)'!#REF!="","",'申込一覧表A(男子)'!#REF!)</f>
        <v>#REF!</v>
      </c>
      <c r="L145" t="e">
        <f>IF('申込一覧表A(男子)'!#REF!="","",'申込一覧表A(男子)'!#REF!)</f>
        <v>#REF!</v>
      </c>
      <c r="M145" t="e">
        <f>IF('申込一覧表A(男子)'!#REF!="","",'申込一覧表A(男子)'!#REF!)</f>
        <v>#REF!</v>
      </c>
    </row>
    <row r="146" spans="1:13" ht="15.75">
      <c r="A146" t="e">
        <f>IF('申込一覧表A(男子)'!#REF!="","",'申込一覧表A(男子)'!#REF!*100000000+'申込一覧表A(男子)'!#REF!)</f>
        <v>#REF!</v>
      </c>
      <c r="B146" t="e">
        <f>IF('申込一覧表A(男子)'!#REF!="","",'申込一覧表A(男子)'!#REF!&amp;"("&amp;'申込一覧表A(男子)'!#REF!&amp;")")</f>
        <v>#REF!</v>
      </c>
      <c r="C146" t="e">
        <f>IF('申込一覧表A(男子)'!#REF!="","",'申込一覧表A(男子)'!#REF!)</f>
        <v>#REF!</v>
      </c>
      <c r="D146" t="e">
        <f>IF('申込一覧表A(男子)'!#REF!="","",'申込一覧表A(男子)'!#REF!)</f>
        <v>#REF!</v>
      </c>
      <c r="E146" t="e">
        <f>IF(A146="","",IF('申込一覧表A(男子)'!$F$2="","",VLOOKUP('申込一覧表A(男子)'!$F$2,koodo,1)))</f>
        <v>#REF!</v>
      </c>
      <c r="F146" t="e">
        <f>IF('申込一覧表A(男子)'!#REF!="","",'申込一覧表A(男子)'!#REF!)</f>
        <v>#REF!</v>
      </c>
      <c r="G146" t="e">
        <f>IF('申込一覧表A(男子)'!#REF!="","",'申込一覧表A(男子)'!#REF!)</f>
        <v>#REF!</v>
      </c>
      <c r="H146" s="37" t="e">
        <f>IF('申込一覧表A(男子)'!#REF!="","",'申込一覧表A(男子)'!#REF!&amp;" "&amp;'申込一覧表A(男子)'!#REF!)</f>
        <v>#REF!</v>
      </c>
      <c r="I146" s="37" t="e">
        <f>IF('申込一覧表A(男子)'!#REF!="","",'申込一覧表A(男子)'!#REF!&amp;" "&amp;'申込一覧表A(男子)'!#REF!)</f>
        <v>#REF!</v>
      </c>
      <c r="J146" s="37" t="e">
        <f>IF('申込一覧表A(男子)'!#REF!="","",'申込一覧表A(男子)'!#REF!&amp;" "&amp;'申込一覧表A(男子)'!#REF!)</f>
        <v>#REF!</v>
      </c>
      <c r="K146" t="e">
        <f>IF('申込一覧表A(男子)'!#REF!="","",'申込一覧表A(男子)'!#REF!)</f>
        <v>#REF!</v>
      </c>
      <c r="L146" t="e">
        <f>IF('申込一覧表A(男子)'!#REF!="","",'申込一覧表A(男子)'!#REF!)</f>
        <v>#REF!</v>
      </c>
      <c r="M146" t="e">
        <f>IF('申込一覧表A(男子)'!#REF!="","",'申込一覧表A(男子)'!#REF!)</f>
        <v>#REF!</v>
      </c>
    </row>
    <row r="147" spans="1:13" ht="15.75">
      <c r="A147" t="e">
        <f>IF('申込一覧表A(男子)'!#REF!="","",'申込一覧表A(男子)'!#REF!*100000000+'申込一覧表A(男子)'!#REF!)</f>
        <v>#REF!</v>
      </c>
      <c r="B147" t="e">
        <f>IF('申込一覧表A(男子)'!#REF!="","",'申込一覧表A(男子)'!#REF!&amp;"("&amp;'申込一覧表A(男子)'!#REF!&amp;")")</f>
        <v>#REF!</v>
      </c>
      <c r="C147" t="e">
        <f>IF('申込一覧表A(男子)'!#REF!="","",'申込一覧表A(男子)'!#REF!)</f>
        <v>#REF!</v>
      </c>
      <c r="D147" t="e">
        <f>IF('申込一覧表A(男子)'!#REF!="","",'申込一覧表A(男子)'!#REF!)</f>
        <v>#REF!</v>
      </c>
      <c r="E147" t="e">
        <f>IF(A147="","",IF('申込一覧表A(男子)'!$F$2="","",VLOOKUP('申込一覧表A(男子)'!$F$2,koodo,1)))</f>
        <v>#REF!</v>
      </c>
      <c r="F147" t="e">
        <f>IF('申込一覧表A(男子)'!#REF!="","",'申込一覧表A(男子)'!#REF!)</f>
        <v>#REF!</v>
      </c>
      <c r="G147" t="e">
        <f>IF('申込一覧表A(男子)'!#REF!="","",'申込一覧表A(男子)'!#REF!)</f>
        <v>#REF!</v>
      </c>
      <c r="H147" s="37" t="e">
        <f>IF('申込一覧表A(男子)'!#REF!="","",'申込一覧表A(男子)'!#REF!&amp;" "&amp;'申込一覧表A(男子)'!#REF!)</f>
        <v>#REF!</v>
      </c>
      <c r="I147" s="37" t="e">
        <f>IF('申込一覧表A(男子)'!#REF!="","",'申込一覧表A(男子)'!#REF!&amp;" "&amp;'申込一覧表A(男子)'!#REF!)</f>
        <v>#REF!</v>
      </c>
      <c r="J147" s="37" t="e">
        <f>IF('申込一覧表A(男子)'!#REF!="","",'申込一覧表A(男子)'!#REF!&amp;" "&amp;'申込一覧表A(男子)'!#REF!)</f>
        <v>#REF!</v>
      </c>
      <c r="K147" t="e">
        <f>IF('申込一覧表A(男子)'!#REF!="","",'申込一覧表A(男子)'!#REF!)</f>
        <v>#REF!</v>
      </c>
      <c r="L147" t="e">
        <f>IF('申込一覧表A(男子)'!#REF!="","",'申込一覧表A(男子)'!#REF!)</f>
        <v>#REF!</v>
      </c>
      <c r="M147" t="e">
        <f>IF('申込一覧表A(男子)'!#REF!="","",'申込一覧表A(男子)'!#REF!)</f>
        <v>#REF!</v>
      </c>
    </row>
    <row r="148" spans="1:13" ht="15.75">
      <c r="A148" t="e">
        <f>IF('申込一覧表A(男子)'!#REF!="","",'申込一覧表A(男子)'!#REF!*100000000+'申込一覧表A(男子)'!#REF!)</f>
        <v>#REF!</v>
      </c>
      <c r="B148" t="e">
        <f>IF('申込一覧表A(男子)'!#REF!="","",'申込一覧表A(男子)'!#REF!&amp;"("&amp;'申込一覧表A(男子)'!#REF!&amp;")")</f>
        <v>#REF!</v>
      </c>
      <c r="C148" t="e">
        <f>IF('申込一覧表A(男子)'!#REF!="","",'申込一覧表A(男子)'!#REF!)</f>
        <v>#REF!</v>
      </c>
      <c r="D148" t="e">
        <f>IF('申込一覧表A(男子)'!#REF!="","",'申込一覧表A(男子)'!#REF!)</f>
        <v>#REF!</v>
      </c>
      <c r="E148" t="e">
        <f>IF(A148="","",IF('申込一覧表A(男子)'!$F$2="","",VLOOKUP('申込一覧表A(男子)'!$F$2,koodo,1)))</f>
        <v>#REF!</v>
      </c>
      <c r="F148" t="e">
        <f>IF('申込一覧表A(男子)'!#REF!="","",'申込一覧表A(男子)'!#REF!)</f>
        <v>#REF!</v>
      </c>
      <c r="G148" t="e">
        <f>IF('申込一覧表A(男子)'!#REF!="","",'申込一覧表A(男子)'!#REF!)</f>
        <v>#REF!</v>
      </c>
      <c r="H148" s="37" t="e">
        <f>IF('申込一覧表A(男子)'!#REF!="","",'申込一覧表A(男子)'!#REF!&amp;" "&amp;'申込一覧表A(男子)'!#REF!)</f>
        <v>#REF!</v>
      </c>
      <c r="I148" s="37" t="e">
        <f>IF('申込一覧表A(男子)'!#REF!="","",'申込一覧表A(男子)'!#REF!&amp;" "&amp;'申込一覧表A(男子)'!#REF!)</f>
        <v>#REF!</v>
      </c>
      <c r="J148" s="37" t="e">
        <f>IF('申込一覧表A(男子)'!#REF!="","",'申込一覧表A(男子)'!#REF!&amp;" "&amp;'申込一覧表A(男子)'!#REF!)</f>
        <v>#REF!</v>
      </c>
      <c r="K148" t="e">
        <f>IF('申込一覧表A(男子)'!#REF!="","",'申込一覧表A(男子)'!#REF!)</f>
        <v>#REF!</v>
      </c>
      <c r="L148" t="e">
        <f>IF('申込一覧表A(男子)'!#REF!="","",'申込一覧表A(男子)'!#REF!)</f>
        <v>#REF!</v>
      </c>
      <c r="M148" t="e">
        <f>IF('申込一覧表A(男子)'!#REF!="","",'申込一覧表A(男子)'!#REF!)</f>
        <v>#REF!</v>
      </c>
    </row>
    <row r="149" spans="1:13" ht="15.75">
      <c r="A149" t="e">
        <f>IF('申込一覧表A(男子)'!#REF!="","",'申込一覧表A(男子)'!#REF!*100000000+'申込一覧表A(男子)'!#REF!)</f>
        <v>#REF!</v>
      </c>
      <c r="B149" t="e">
        <f>IF('申込一覧表A(男子)'!#REF!="","",'申込一覧表A(男子)'!#REF!&amp;"("&amp;'申込一覧表A(男子)'!#REF!&amp;")")</f>
        <v>#REF!</v>
      </c>
      <c r="C149" t="e">
        <f>IF('申込一覧表A(男子)'!#REF!="","",'申込一覧表A(男子)'!#REF!)</f>
        <v>#REF!</v>
      </c>
      <c r="D149" t="e">
        <f>IF('申込一覧表A(男子)'!#REF!="","",'申込一覧表A(男子)'!#REF!)</f>
        <v>#REF!</v>
      </c>
      <c r="E149" t="e">
        <f>IF(A149="","",IF('申込一覧表A(男子)'!$F$2="","",VLOOKUP('申込一覧表A(男子)'!$F$2,koodo,1)))</f>
        <v>#REF!</v>
      </c>
      <c r="F149" t="e">
        <f>IF('申込一覧表A(男子)'!#REF!="","",'申込一覧表A(男子)'!#REF!)</f>
        <v>#REF!</v>
      </c>
      <c r="G149" t="e">
        <f>IF('申込一覧表A(男子)'!#REF!="","",'申込一覧表A(男子)'!#REF!)</f>
        <v>#REF!</v>
      </c>
      <c r="H149" s="37" t="e">
        <f>IF('申込一覧表A(男子)'!#REF!="","",'申込一覧表A(男子)'!#REF!&amp;" "&amp;'申込一覧表A(男子)'!#REF!)</f>
        <v>#REF!</v>
      </c>
      <c r="I149" s="37" t="e">
        <f>IF('申込一覧表A(男子)'!#REF!="","",'申込一覧表A(男子)'!#REF!&amp;" "&amp;'申込一覧表A(男子)'!#REF!)</f>
        <v>#REF!</v>
      </c>
      <c r="J149" s="37" t="e">
        <f>IF('申込一覧表A(男子)'!#REF!="","",'申込一覧表A(男子)'!#REF!&amp;" "&amp;'申込一覧表A(男子)'!#REF!)</f>
        <v>#REF!</v>
      </c>
      <c r="K149" t="e">
        <f>IF('申込一覧表A(男子)'!#REF!="","",'申込一覧表A(男子)'!#REF!)</f>
        <v>#REF!</v>
      </c>
      <c r="L149" t="e">
        <f>IF('申込一覧表A(男子)'!#REF!="","",'申込一覧表A(男子)'!#REF!)</f>
        <v>#REF!</v>
      </c>
      <c r="M149" t="e">
        <f>IF('申込一覧表A(男子)'!#REF!="","",'申込一覧表A(男子)'!#REF!)</f>
        <v>#REF!</v>
      </c>
    </row>
    <row r="150" spans="1:13" ht="15.75">
      <c r="A150" t="e">
        <f>IF('申込一覧表A(男子)'!#REF!="","",'申込一覧表A(男子)'!#REF!*100000000+'申込一覧表A(男子)'!#REF!)</f>
        <v>#REF!</v>
      </c>
      <c r="B150" t="e">
        <f>IF('申込一覧表A(男子)'!#REF!="","",'申込一覧表A(男子)'!#REF!&amp;"("&amp;'申込一覧表A(男子)'!#REF!&amp;")")</f>
        <v>#REF!</v>
      </c>
      <c r="C150" t="e">
        <f>IF('申込一覧表A(男子)'!#REF!="","",'申込一覧表A(男子)'!#REF!)</f>
        <v>#REF!</v>
      </c>
      <c r="D150" t="e">
        <f>IF('申込一覧表A(男子)'!#REF!="","",'申込一覧表A(男子)'!#REF!)</f>
        <v>#REF!</v>
      </c>
      <c r="E150" t="e">
        <f>IF(A150="","",IF('申込一覧表A(男子)'!$F$2="","",VLOOKUP('申込一覧表A(男子)'!$F$2,koodo,1)))</f>
        <v>#REF!</v>
      </c>
      <c r="F150" t="e">
        <f>IF('申込一覧表A(男子)'!#REF!="","",'申込一覧表A(男子)'!#REF!)</f>
        <v>#REF!</v>
      </c>
      <c r="G150" t="e">
        <f>IF('申込一覧表A(男子)'!#REF!="","",'申込一覧表A(男子)'!#REF!)</f>
        <v>#REF!</v>
      </c>
      <c r="H150" s="37" t="e">
        <f>IF('申込一覧表A(男子)'!#REF!="","",'申込一覧表A(男子)'!#REF!&amp;" "&amp;'申込一覧表A(男子)'!#REF!)</f>
        <v>#REF!</v>
      </c>
      <c r="I150" s="37" t="e">
        <f>IF('申込一覧表A(男子)'!#REF!="","",'申込一覧表A(男子)'!#REF!&amp;" "&amp;'申込一覧表A(男子)'!#REF!)</f>
        <v>#REF!</v>
      </c>
      <c r="J150" s="37" t="e">
        <f>IF('申込一覧表A(男子)'!#REF!="","",'申込一覧表A(男子)'!#REF!&amp;" "&amp;'申込一覧表A(男子)'!#REF!)</f>
        <v>#REF!</v>
      </c>
      <c r="K150" t="e">
        <f>IF('申込一覧表A(男子)'!#REF!="","",'申込一覧表A(男子)'!#REF!)</f>
        <v>#REF!</v>
      </c>
      <c r="L150" t="e">
        <f>IF('申込一覧表A(男子)'!#REF!="","",'申込一覧表A(男子)'!#REF!)</f>
        <v>#REF!</v>
      </c>
      <c r="M150" t="e">
        <f>IF('申込一覧表A(男子)'!#REF!="","",'申込一覧表A(男子)'!#REF!)</f>
        <v>#REF!</v>
      </c>
    </row>
    <row r="151" spans="1:13" ht="15.75">
      <c r="A151" t="e">
        <f>IF('申込一覧表A(男子)'!#REF!="","",'申込一覧表A(男子)'!#REF!*100000000+'申込一覧表A(男子)'!#REF!)</f>
        <v>#REF!</v>
      </c>
      <c r="B151" t="e">
        <f>IF('申込一覧表A(男子)'!#REF!="","",'申込一覧表A(男子)'!#REF!&amp;"("&amp;'申込一覧表A(男子)'!#REF!&amp;")")</f>
        <v>#REF!</v>
      </c>
      <c r="C151" t="e">
        <f>IF('申込一覧表A(男子)'!#REF!="","",'申込一覧表A(男子)'!#REF!)</f>
        <v>#REF!</v>
      </c>
      <c r="D151" t="e">
        <f>IF('申込一覧表A(男子)'!#REF!="","",'申込一覧表A(男子)'!#REF!)</f>
        <v>#REF!</v>
      </c>
      <c r="E151" t="e">
        <f>IF(A151="","",IF('申込一覧表A(男子)'!$F$2="","",VLOOKUP('申込一覧表A(男子)'!$F$2,koodo,1)))</f>
        <v>#REF!</v>
      </c>
      <c r="F151" t="e">
        <f>IF('申込一覧表A(男子)'!#REF!="","",'申込一覧表A(男子)'!#REF!)</f>
        <v>#REF!</v>
      </c>
      <c r="G151" t="e">
        <f>IF('申込一覧表A(男子)'!#REF!="","",'申込一覧表A(男子)'!#REF!)</f>
        <v>#REF!</v>
      </c>
      <c r="H151" s="37" t="e">
        <f>IF('申込一覧表A(男子)'!#REF!="","",'申込一覧表A(男子)'!#REF!&amp;" "&amp;'申込一覧表A(男子)'!#REF!)</f>
        <v>#REF!</v>
      </c>
      <c r="I151" s="37" t="e">
        <f>IF('申込一覧表A(男子)'!#REF!="","",'申込一覧表A(男子)'!#REF!&amp;" "&amp;'申込一覧表A(男子)'!#REF!)</f>
        <v>#REF!</v>
      </c>
      <c r="J151" s="37" t="e">
        <f>IF('申込一覧表A(男子)'!#REF!="","",'申込一覧表A(男子)'!#REF!&amp;" "&amp;'申込一覧表A(男子)'!#REF!)</f>
        <v>#REF!</v>
      </c>
      <c r="K151" t="e">
        <f>IF('申込一覧表A(男子)'!#REF!="","",'申込一覧表A(男子)'!#REF!)</f>
        <v>#REF!</v>
      </c>
      <c r="L151" t="e">
        <f>IF('申込一覧表A(男子)'!#REF!="","",'申込一覧表A(男子)'!#REF!)</f>
        <v>#REF!</v>
      </c>
      <c r="M151" t="e">
        <f>IF('申込一覧表A(男子)'!#REF!="","",'申込一覧表A(男子)'!#REF!)</f>
        <v>#REF!</v>
      </c>
    </row>
    <row r="152" spans="1:13" ht="15.75">
      <c r="A152" t="e">
        <f>IF('申込一覧表A(男子)'!#REF!="","",'申込一覧表A(男子)'!#REF!*100000000+'申込一覧表A(男子)'!#REF!)</f>
        <v>#REF!</v>
      </c>
      <c r="B152" t="e">
        <f>IF('申込一覧表A(男子)'!#REF!="","",'申込一覧表A(男子)'!#REF!&amp;"("&amp;'申込一覧表A(男子)'!#REF!&amp;")")</f>
        <v>#REF!</v>
      </c>
      <c r="C152" t="e">
        <f>IF('申込一覧表A(男子)'!#REF!="","",'申込一覧表A(男子)'!#REF!)</f>
        <v>#REF!</v>
      </c>
      <c r="D152" t="e">
        <f>IF('申込一覧表A(男子)'!#REF!="","",'申込一覧表A(男子)'!#REF!)</f>
        <v>#REF!</v>
      </c>
      <c r="E152" t="e">
        <f>IF(A152="","",IF('申込一覧表A(男子)'!$F$2="","",VLOOKUP('申込一覧表A(男子)'!$F$2,koodo,1)))</f>
        <v>#REF!</v>
      </c>
      <c r="F152" t="e">
        <f>IF('申込一覧表A(男子)'!#REF!="","",'申込一覧表A(男子)'!#REF!)</f>
        <v>#REF!</v>
      </c>
      <c r="G152" t="e">
        <f>IF('申込一覧表A(男子)'!#REF!="","",'申込一覧表A(男子)'!#REF!)</f>
        <v>#REF!</v>
      </c>
      <c r="H152" s="37" t="e">
        <f>IF('申込一覧表A(男子)'!#REF!="","",'申込一覧表A(男子)'!#REF!&amp;" "&amp;'申込一覧表A(男子)'!#REF!)</f>
        <v>#REF!</v>
      </c>
      <c r="I152" s="37" t="e">
        <f>IF('申込一覧表A(男子)'!#REF!="","",'申込一覧表A(男子)'!#REF!&amp;" "&amp;'申込一覧表A(男子)'!#REF!)</f>
        <v>#REF!</v>
      </c>
      <c r="J152" s="37" t="e">
        <f>IF('申込一覧表A(男子)'!#REF!="","",'申込一覧表A(男子)'!#REF!&amp;" "&amp;'申込一覧表A(男子)'!#REF!)</f>
        <v>#REF!</v>
      </c>
      <c r="K152" t="e">
        <f>IF('申込一覧表A(男子)'!#REF!="","",'申込一覧表A(男子)'!#REF!)</f>
        <v>#REF!</v>
      </c>
      <c r="L152" t="e">
        <f>IF('申込一覧表A(男子)'!#REF!="","",'申込一覧表A(男子)'!#REF!)</f>
        <v>#REF!</v>
      </c>
      <c r="M152" t="e">
        <f>IF('申込一覧表A(男子)'!#REF!="","",'申込一覧表A(男子)'!#REF!)</f>
        <v>#REF!</v>
      </c>
    </row>
    <row r="153" spans="1:13" ht="15.75">
      <c r="A153" t="e">
        <f>IF('申込一覧表A(男子)'!#REF!="","",'申込一覧表A(男子)'!#REF!*100000000+'申込一覧表A(男子)'!#REF!)</f>
        <v>#REF!</v>
      </c>
      <c r="B153" t="e">
        <f>IF('申込一覧表A(男子)'!#REF!="","",'申込一覧表A(男子)'!#REF!&amp;"("&amp;'申込一覧表A(男子)'!#REF!&amp;")")</f>
        <v>#REF!</v>
      </c>
      <c r="C153" t="e">
        <f>IF('申込一覧表A(男子)'!#REF!="","",'申込一覧表A(男子)'!#REF!)</f>
        <v>#REF!</v>
      </c>
      <c r="D153" t="e">
        <f>IF('申込一覧表A(男子)'!#REF!="","",'申込一覧表A(男子)'!#REF!)</f>
        <v>#REF!</v>
      </c>
      <c r="E153" t="e">
        <f>IF(A153="","",IF('申込一覧表A(男子)'!$F$2="","",VLOOKUP('申込一覧表A(男子)'!$F$2,koodo,1)))</f>
        <v>#REF!</v>
      </c>
      <c r="F153" t="e">
        <f>IF('申込一覧表A(男子)'!#REF!="","",'申込一覧表A(男子)'!#REF!)</f>
        <v>#REF!</v>
      </c>
      <c r="G153" t="e">
        <f>IF('申込一覧表A(男子)'!#REF!="","",'申込一覧表A(男子)'!#REF!)</f>
        <v>#REF!</v>
      </c>
      <c r="H153" s="37" t="e">
        <f>IF('申込一覧表A(男子)'!#REF!="","",'申込一覧表A(男子)'!#REF!&amp;" "&amp;'申込一覧表A(男子)'!#REF!)</f>
        <v>#REF!</v>
      </c>
      <c r="I153" s="37" t="e">
        <f>IF('申込一覧表A(男子)'!#REF!="","",'申込一覧表A(男子)'!#REF!&amp;" "&amp;'申込一覧表A(男子)'!#REF!)</f>
        <v>#REF!</v>
      </c>
      <c r="J153" s="37" t="e">
        <f>IF('申込一覧表A(男子)'!#REF!="","",'申込一覧表A(男子)'!#REF!&amp;" "&amp;'申込一覧表A(男子)'!#REF!)</f>
        <v>#REF!</v>
      </c>
      <c r="K153" t="e">
        <f>IF('申込一覧表A(男子)'!#REF!="","",'申込一覧表A(男子)'!#REF!)</f>
        <v>#REF!</v>
      </c>
      <c r="L153" t="e">
        <f>IF('申込一覧表A(男子)'!#REF!="","",'申込一覧表A(男子)'!#REF!)</f>
        <v>#REF!</v>
      </c>
      <c r="M153" t="e">
        <f>IF('申込一覧表A(男子)'!#REF!="","",'申込一覧表A(男子)'!#REF!)</f>
        <v>#REF!</v>
      </c>
    </row>
    <row r="154" spans="1:13" ht="15.75">
      <c r="A154" t="e">
        <f>IF('申込一覧表A(男子)'!#REF!="","",'申込一覧表A(男子)'!#REF!*100000000+'申込一覧表A(男子)'!#REF!)</f>
        <v>#REF!</v>
      </c>
      <c r="B154" t="e">
        <f>IF('申込一覧表A(男子)'!#REF!="","",'申込一覧表A(男子)'!#REF!&amp;"("&amp;'申込一覧表A(男子)'!#REF!&amp;")")</f>
        <v>#REF!</v>
      </c>
      <c r="C154" t="e">
        <f>IF('申込一覧表A(男子)'!#REF!="","",'申込一覧表A(男子)'!#REF!)</f>
        <v>#REF!</v>
      </c>
      <c r="D154" t="e">
        <f>IF('申込一覧表A(男子)'!#REF!="","",'申込一覧表A(男子)'!#REF!)</f>
        <v>#REF!</v>
      </c>
      <c r="E154" t="e">
        <f>IF(A154="","",IF('申込一覧表A(男子)'!$F$2="","",VLOOKUP('申込一覧表A(男子)'!$F$2,koodo,1)))</f>
        <v>#REF!</v>
      </c>
      <c r="F154" t="e">
        <f>IF('申込一覧表A(男子)'!#REF!="","",'申込一覧表A(男子)'!#REF!)</f>
        <v>#REF!</v>
      </c>
      <c r="G154" t="e">
        <f>IF('申込一覧表A(男子)'!#REF!="","",'申込一覧表A(男子)'!#REF!)</f>
        <v>#REF!</v>
      </c>
      <c r="H154" s="37" t="e">
        <f>IF('申込一覧表A(男子)'!#REF!="","",'申込一覧表A(男子)'!#REF!&amp;" "&amp;'申込一覧表A(男子)'!#REF!)</f>
        <v>#REF!</v>
      </c>
      <c r="I154" s="37" t="e">
        <f>IF('申込一覧表A(男子)'!#REF!="","",'申込一覧表A(男子)'!#REF!&amp;" "&amp;'申込一覧表A(男子)'!#REF!)</f>
        <v>#REF!</v>
      </c>
      <c r="J154" s="37" t="e">
        <f>IF('申込一覧表A(男子)'!#REF!="","",'申込一覧表A(男子)'!#REF!&amp;" "&amp;'申込一覧表A(男子)'!#REF!)</f>
        <v>#REF!</v>
      </c>
      <c r="K154" t="e">
        <f>IF('申込一覧表A(男子)'!#REF!="","",'申込一覧表A(男子)'!#REF!)</f>
        <v>#REF!</v>
      </c>
      <c r="L154" t="e">
        <f>IF('申込一覧表A(男子)'!#REF!="","",'申込一覧表A(男子)'!#REF!)</f>
        <v>#REF!</v>
      </c>
      <c r="M154" t="e">
        <f>IF('申込一覧表A(男子)'!#REF!="","",'申込一覧表A(男子)'!#REF!)</f>
        <v>#REF!</v>
      </c>
    </row>
    <row r="155" spans="1:13" ht="15.75">
      <c r="A155" t="e">
        <f>IF('申込一覧表A(男子)'!#REF!="","",'申込一覧表A(男子)'!#REF!*100000000+'申込一覧表A(男子)'!#REF!)</f>
        <v>#REF!</v>
      </c>
      <c r="B155" t="e">
        <f>IF('申込一覧表A(男子)'!#REF!="","",'申込一覧表A(男子)'!#REF!&amp;"("&amp;'申込一覧表A(男子)'!#REF!&amp;")")</f>
        <v>#REF!</v>
      </c>
      <c r="C155" t="e">
        <f>IF('申込一覧表A(男子)'!#REF!="","",'申込一覧表A(男子)'!#REF!)</f>
        <v>#REF!</v>
      </c>
      <c r="D155" t="e">
        <f>IF('申込一覧表A(男子)'!#REF!="","",'申込一覧表A(男子)'!#REF!)</f>
        <v>#REF!</v>
      </c>
      <c r="E155" t="e">
        <f>IF(A155="","",IF('申込一覧表A(男子)'!$F$2="","",VLOOKUP('申込一覧表A(男子)'!$F$2,koodo,1)))</f>
        <v>#REF!</v>
      </c>
      <c r="F155" t="e">
        <f>IF('申込一覧表A(男子)'!#REF!="","",'申込一覧表A(男子)'!#REF!)</f>
        <v>#REF!</v>
      </c>
      <c r="G155" t="e">
        <f>IF('申込一覧表A(男子)'!#REF!="","",'申込一覧表A(男子)'!#REF!)</f>
        <v>#REF!</v>
      </c>
      <c r="H155" s="37" t="e">
        <f>IF('申込一覧表A(男子)'!#REF!="","",'申込一覧表A(男子)'!#REF!&amp;" "&amp;'申込一覧表A(男子)'!#REF!)</f>
        <v>#REF!</v>
      </c>
      <c r="I155" s="37" t="e">
        <f>IF('申込一覧表A(男子)'!#REF!="","",'申込一覧表A(男子)'!#REF!&amp;" "&amp;'申込一覧表A(男子)'!#REF!)</f>
        <v>#REF!</v>
      </c>
      <c r="J155" s="37" t="e">
        <f>IF('申込一覧表A(男子)'!#REF!="","",'申込一覧表A(男子)'!#REF!&amp;" "&amp;'申込一覧表A(男子)'!#REF!)</f>
        <v>#REF!</v>
      </c>
      <c r="K155" t="e">
        <f>IF('申込一覧表A(男子)'!#REF!="","",'申込一覧表A(男子)'!#REF!)</f>
        <v>#REF!</v>
      </c>
      <c r="L155" t="e">
        <f>IF('申込一覧表A(男子)'!#REF!="","",'申込一覧表A(男子)'!#REF!)</f>
        <v>#REF!</v>
      </c>
      <c r="M155" t="e">
        <f>IF('申込一覧表A(男子)'!#REF!="","",'申込一覧表A(男子)'!#REF!)</f>
        <v>#REF!</v>
      </c>
    </row>
    <row r="156" spans="1:13" ht="15.75">
      <c r="A156" t="e">
        <f>IF('申込一覧表A(男子)'!#REF!="","",'申込一覧表A(男子)'!#REF!*100000000+'申込一覧表A(男子)'!#REF!)</f>
        <v>#REF!</v>
      </c>
      <c r="B156" t="e">
        <f>IF('申込一覧表A(男子)'!#REF!="","",'申込一覧表A(男子)'!#REF!&amp;"("&amp;'申込一覧表A(男子)'!#REF!&amp;")")</f>
        <v>#REF!</v>
      </c>
      <c r="C156" t="e">
        <f>IF('申込一覧表A(男子)'!#REF!="","",'申込一覧表A(男子)'!#REF!)</f>
        <v>#REF!</v>
      </c>
      <c r="D156" t="e">
        <f>IF('申込一覧表A(男子)'!#REF!="","",'申込一覧表A(男子)'!#REF!)</f>
        <v>#REF!</v>
      </c>
      <c r="E156" t="e">
        <f>IF(A156="","",IF('申込一覧表A(男子)'!$F$2="","",VLOOKUP('申込一覧表A(男子)'!$F$2,koodo,1)))</f>
        <v>#REF!</v>
      </c>
      <c r="F156" t="e">
        <f>IF('申込一覧表A(男子)'!#REF!="","",'申込一覧表A(男子)'!#REF!)</f>
        <v>#REF!</v>
      </c>
      <c r="G156" t="e">
        <f>IF('申込一覧表A(男子)'!#REF!="","",'申込一覧表A(男子)'!#REF!)</f>
        <v>#REF!</v>
      </c>
      <c r="H156" s="37" t="e">
        <f>IF('申込一覧表A(男子)'!#REF!="","",'申込一覧表A(男子)'!#REF!&amp;" "&amp;'申込一覧表A(男子)'!#REF!)</f>
        <v>#REF!</v>
      </c>
      <c r="I156" s="37" t="e">
        <f>IF('申込一覧表A(男子)'!#REF!="","",'申込一覧表A(男子)'!#REF!&amp;" "&amp;'申込一覧表A(男子)'!#REF!)</f>
        <v>#REF!</v>
      </c>
      <c r="J156" s="37" t="e">
        <f>IF('申込一覧表A(男子)'!#REF!="","",'申込一覧表A(男子)'!#REF!&amp;" "&amp;'申込一覧表A(男子)'!#REF!)</f>
        <v>#REF!</v>
      </c>
      <c r="K156" t="e">
        <f>IF('申込一覧表A(男子)'!#REF!="","",'申込一覧表A(男子)'!#REF!)</f>
        <v>#REF!</v>
      </c>
      <c r="L156" t="e">
        <f>IF('申込一覧表A(男子)'!#REF!="","",'申込一覧表A(男子)'!#REF!)</f>
        <v>#REF!</v>
      </c>
      <c r="M156" t="e">
        <f>IF('申込一覧表A(男子)'!#REF!="","",'申込一覧表A(男子)'!#REF!)</f>
        <v>#REF!</v>
      </c>
    </row>
    <row r="157" spans="1:13" ht="15.75">
      <c r="A157" t="e">
        <f>IF('申込一覧表A(男子)'!#REF!="","",'申込一覧表A(男子)'!#REF!*100000000+'申込一覧表A(男子)'!#REF!)</f>
        <v>#REF!</v>
      </c>
      <c r="B157" t="e">
        <f>IF('申込一覧表A(男子)'!#REF!="","",'申込一覧表A(男子)'!#REF!&amp;"("&amp;'申込一覧表A(男子)'!#REF!&amp;")")</f>
        <v>#REF!</v>
      </c>
      <c r="C157" t="e">
        <f>IF('申込一覧表A(男子)'!#REF!="","",'申込一覧表A(男子)'!#REF!)</f>
        <v>#REF!</v>
      </c>
      <c r="D157" t="e">
        <f>IF('申込一覧表A(男子)'!#REF!="","",'申込一覧表A(男子)'!#REF!)</f>
        <v>#REF!</v>
      </c>
      <c r="E157" t="e">
        <f>IF(A157="","",IF('申込一覧表A(男子)'!$F$2="","",VLOOKUP('申込一覧表A(男子)'!$F$2,koodo,1)))</f>
        <v>#REF!</v>
      </c>
      <c r="F157" t="e">
        <f>IF('申込一覧表A(男子)'!#REF!="","",'申込一覧表A(男子)'!#REF!)</f>
        <v>#REF!</v>
      </c>
      <c r="G157" t="e">
        <f>IF('申込一覧表A(男子)'!#REF!="","",'申込一覧表A(男子)'!#REF!)</f>
        <v>#REF!</v>
      </c>
      <c r="H157" s="37" t="e">
        <f>IF('申込一覧表A(男子)'!#REF!="","",'申込一覧表A(男子)'!#REF!&amp;" "&amp;'申込一覧表A(男子)'!#REF!)</f>
        <v>#REF!</v>
      </c>
      <c r="I157" s="37" t="e">
        <f>IF('申込一覧表A(男子)'!#REF!="","",'申込一覧表A(男子)'!#REF!&amp;" "&amp;'申込一覧表A(男子)'!#REF!)</f>
        <v>#REF!</v>
      </c>
      <c r="J157" s="37" t="e">
        <f>IF('申込一覧表A(男子)'!#REF!="","",'申込一覧表A(男子)'!#REF!&amp;" "&amp;'申込一覧表A(男子)'!#REF!)</f>
        <v>#REF!</v>
      </c>
      <c r="K157" t="e">
        <f>IF('申込一覧表A(男子)'!#REF!="","",'申込一覧表A(男子)'!#REF!)</f>
        <v>#REF!</v>
      </c>
      <c r="L157" t="e">
        <f>IF('申込一覧表A(男子)'!#REF!="","",'申込一覧表A(男子)'!#REF!)</f>
        <v>#REF!</v>
      </c>
      <c r="M157" t="e">
        <f>IF('申込一覧表A(男子)'!#REF!="","",'申込一覧表A(男子)'!#REF!)</f>
        <v>#REF!</v>
      </c>
    </row>
    <row r="158" spans="1:13" ht="15.75">
      <c r="A158" t="e">
        <f>IF('申込一覧表A(男子)'!#REF!="","",'申込一覧表A(男子)'!#REF!*100000000+'申込一覧表A(男子)'!#REF!)</f>
        <v>#REF!</v>
      </c>
      <c r="B158" t="e">
        <f>IF('申込一覧表A(男子)'!#REF!="","",'申込一覧表A(男子)'!#REF!&amp;"("&amp;'申込一覧表A(男子)'!#REF!&amp;")")</f>
        <v>#REF!</v>
      </c>
      <c r="C158" t="e">
        <f>IF('申込一覧表A(男子)'!#REF!="","",'申込一覧表A(男子)'!#REF!)</f>
        <v>#REF!</v>
      </c>
      <c r="D158" t="e">
        <f>IF('申込一覧表A(男子)'!#REF!="","",'申込一覧表A(男子)'!#REF!)</f>
        <v>#REF!</v>
      </c>
      <c r="E158" t="e">
        <f>IF(A158="","",IF('申込一覧表A(男子)'!$F$2="","",VLOOKUP('申込一覧表A(男子)'!$F$2,koodo,1)))</f>
        <v>#REF!</v>
      </c>
      <c r="F158" t="e">
        <f>IF('申込一覧表A(男子)'!#REF!="","",'申込一覧表A(男子)'!#REF!)</f>
        <v>#REF!</v>
      </c>
      <c r="G158" t="e">
        <f>IF('申込一覧表A(男子)'!#REF!="","",'申込一覧表A(男子)'!#REF!)</f>
        <v>#REF!</v>
      </c>
      <c r="H158" s="37" t="e">
        <f>IF('申込一覧表A(男子)'!#REF!="","",'申込一覧表A(男子)'!#REF!&amp;" "&amp;'申込一覧表A(男子)'!#REF!)</f>
        <v>#REF!</v>
      </c>
      <c r="I158" s="37" t="e">
        <f>IF('申込一覧表A(男子)'!#REF!="","",'申込一覧表A(男子)'!#REF!&amp;" "&amp;'申込一覧表A(男子)'!#REF!)</f>
        <v>#REF!</v>
      </c>
      <c r="J158" s="37" t="e">
        <f>IF('申込一覧表A(男子)'!#REF!="","",'申込一覧表A(男子)'!#REF!&amp;" "&amp;'申込一覧表A(男子)'!#REF!)</f>
        <v>#REF!</v>
      </c>
      <c r="K158" t="e">
        <f>IF('申込一覧表A(男子)'!#REF!="","",'申込一覧表A(男子)'!#REF!)</f>
        <v>#REF!</v>
      </c>
      <c r="L158" t="e">
        <f>IF('申込一覧表A(男子)'!#REF!="","",'申込一覧表A(男子)'!#REF!)</f>
        <v>#REF!</v>
      </c>
      <c r="M158" t="e">
        <f>IF('申込一覧表A(男子)'!#REF!="","",'申込一覧表A(男子)'!#REF!)</f>
        <v>#REF!</v>
      </c>
    </row>
    <row r="159" spans="1:13" ht="15.75">
      <c r="A159" t="e">
        <f>IF('申込一覧表A(男子)'!#REF!="","",'申込一覧表A(男子)'!#REF!*100000000+'申込一覧表A(男子)'!#REF!)</f>
        <v>#REF!</v>
      </c>
      <c r="B159" t="e">
        <f>IF('申込一覧表A(男子)'!#REF!="","",'申込一覧表A(男子)'!#REF!&amp;"("&amp;'申込一覧表A(男子)'!#REF!&amp;")")</f>
        <v>#REF!</v>
      </c>
      <c r="C159" t="e">
        <f>IF('申込一覧表A(男子)'!#REF!="","",'申込一覧表A(男子)'!#REF!)</f>
        <v>#REF!</v>
      </c>
      <c r="D159" t="e">
        <f>IF('申込一覧表A(男子)'!#REF!="","",'申込一覧表A(男子)'!#REF!)</f>
        <v>#REF!</v>
      </c>
      <c r="E159" t="e">
        <f>IF(A159="","",IF('申込一覧表A(男子)'!$F$2="","",VLOOKUP('申込一覧表A(男子)'!$F$2,koodo,1)))</f>
        <v>#REF!</v>
      </c>
      <c r="F159" t="e">
        <f>IF('申込一覧表A(男子)'!#REF!="","",'申込一覧表A(男子)'!#REF!)</f>
        <v>#REF!</v>
      </c>
      <c r="G159" t="e">
        <f>IF('申込一覧表A(男子)'!#REF!="","",'申込一覧表A(男子)'!#REF!)</f>
        <v>#REF!</v>
      </c>
      <c r="H159" s="37" t="e">
        <f>IF('申込一覧表A(男子)'!#REF!="","",'申込一覧表A(男子)'!#REF!&amp;" "&amp;'申込一覧表A(男子)'!#REF!)</f>
        <v>#REF!</v>
      </c>
      <c r="I159" s="37" t="e">
        <f>IF('申込一覧表A(男子)'!#REF!="","",'申込一覧表A(男子)'!#REF!&amp;" "&amp;'申込一覧表A(男子)'!#REF!)</f>
        <v>#REF!</v>
      </c>
      <c r="J159" s="37" t="e">
        <f>IF('申込一覧表A(男子)'!#REF!="","",'申込一覧表A(男子)'!#REF!&amp;" "&amp;'申込一覧表A(男子)'!#REF!)</f>
        <v>#REF!</v>
      </c>
      <c r="K159" t="e">
        <f>IF('申込一覧表A(男子)'!#REF!="","",'申込一覧表A(男子)'!#REF!)</f>
        <v>#REF!</v>
      </c>
      <c r="L159" t="e">
        <f>IF('申込一覧表A(男子)'!#REF!="","",'申込一覧表A(男子)'!#REF!)</f>
        <v>#REF!</v>
      </c>
      <c r="M159" t="e">
        <f>IF('申込一覧表A(男子)'!#REF!="","",'申込一覧表A(男子)'!#REF!)</f>
        <v>#REF!</v>
      </c>
    </row>
    <row r="160" spans="1:13" ht="15.75">
      <c r="A160" t="e">
        <f>IF('申込一覧表A(男子)'!#REF!="","",'申込一覧表A(男子)'!#REF!*100000000+'申込一覧表A(男子)'!#REF!)</f>
        <v>#REF!</v>
      </c>
      <c r="B160" t="e">
        <f>IF('申込一覧表A(男子)'!#REF!="","",'申込一覧表A(男子)'!#REF!&amp;"("&amp;'申込一覧表A(男子)'!#REF!&amp;")")</f>
        <v>#REF!</v>
      </c>
      <c r="C160" t="e">
        <f>IF('申込一覧表A(男子)'!#REF!="","",'申込一覧表A(男子)'!#REF!)</f>
        <v>#REF!</v>
      </c>
      <c r="D160" t="e">
        <f>IF('申込一覧表A(男子)'!#REF!="","",'申込一覧表A(男子)'!#REF!)</f>
        <v>#REF!</v>
      </c>
      <c r="E160" t="e">
        <f>IF(A160="","",IF('申込一覧表A(男子)'!$F$2="","",VLOOKUP('申込一覧表A(男子)'!$F$2,koodo,1)))</f>
        <v>#REF!</v>
      </c>
      <c r="F160" t="e">
        <f>IF('申込一覧表A(男子)'!#REF!="","",'申込一覧表A(男子)'!#REF!)</f>
        <v>#REF!</v>
      </c>
      <c r="G160" t="e">
        <f>IF('申込一覧表A(男子)'!#REF!="","",'申込一覧表A(男子)'!#REF!)</f>
        <v>#REF!</v>
      </c>
      <c r="H160" s="37" t="e">
        <f>IF('申込一覧表A(男子)'!#REF!="","",'申込一覧表A(男子)'!#REF!&amp;" "&amp;'申込一覧表A(男子)'!#REF!)</f>
        <v>#REF!</v>
      </c>
      <c r="I160" s="37" t="e">
        <f>IF('申込一覧表A(男子)'!#REF!="","",'申込一覧表A(男子)'!#REF!&amp;" "&amp;'申込一覧表A(男子)'!#REF!)</f>
        <v>#REF!</v>
      </c>
      <c r="J160" s="37" t="e">
        <f>IF('申込一覧表A(男子)'!#REF!="","",'申込一覧表A(男子)'!#REF!&amp;" "&amp;'申込一覧表A(男子)'!#REF!)</f>
        <v>#REF!</v>
      </c>
      <c r="K160" t="e">
        <f>IF('申込一覧表A(男子)'!#REF!="","",'申込一覧表A(男子)'!#REF!)</f>
        <v>#REF!</v>
      </c>
      <c r="L160" t="e">
        <f>IF('申込一覧表A(男子)'!#REF!="","",'申込一覧表A(男子)'!#REF!)</f>
        <v>#REF!</v>
      </c>
      <c r="M160" t="e">
        <f>IF('申込一覧表A(男子)'!#REF!="","",'申込一覧表A(男子)'!#REF!)</f>
        <v>#REF!</v>
      </c>
    </row>
    <row r="161" spans="1:13" ht="15.75">
      <c r="A161" t="e">
        <f>IF('申込一覧表A(男子)'!#REF!="","",'申込一覧表A(男子)'!#REF!*100000000+'申込一覧表A(男子)'!#REF!)</f>
        <v>#REF!</v>
      </c>
      <c r="B161" t="e">
        <f>IF('申込一覧表A(男子)'!#REF!="","",'申込一覧表A(男子)'!#REF!&amp;"("&amp;'申込一覧表A(男子)'!#REF!&amp;")")</f>
        <v>#REF!</v>
      </c>
      <c r="C161" t="e">
        <f>IF('申込一覧表A(男子)'!#REF!="","",'申込一覧表A(男子)'!#REF!)</f>
        <v>#REF!</v>
      </c>
      <c r="D161" t="e">
        <f>IF('申込一覧表A(男子)'!#REF!="","",'申込一覧表A(男子)'!#REF!)</f>
        <v>#REF!</v>
      </c>
      <c r="E161" t="e">
        <f>IF(A161="","",IF('申込一覧表A(男子)'!$F$2="","",VLOOKUP('申込一覧表A(男子)'!$F$2,koodo,1)))</f>
        <v>#REF!</v>
      </c>
      <c r="F161" t="e">
        <f>IF('申込一覧表A(男子)'!#REF!="","",'申込一覧表A(男子)'!#REF!)</f>
        <v>#REF!</v>
      </c>
      <c r="G161" t="e">
        <f>IF('申込一覧表A(男子)'!#REF!="","",'申込一覧表A(男子)'!#REF!)</f>
        <v>#REF!</v>
      </c>
      <c r="H161" s="37" t="e">
        <f>IF('申込一覧表A(男子)'!#REF!="","",'申込一覧表A(男子)'!#REF!&amp;" "&amp;'申込一覧表A(男子)'!#REF!)</f>
        <v>#REF!</v>
      </c>
      <c r="I161" s="37" t="e">
        <f>IF('申込一覧表A(男子)'!#REF!="","",'申込一覧表A(男子)'!#REF!&amp;" "&amp;'申込一覧表A(男子)'!#REF!)</f>
        <v>#REF!</v>
      </c>
      <c r="J161" s="37" t="e">
        <f>IF('申込一覧表A(男子)'!#REF!="","",'申込一覧表A(男子)'!#REF!&amp;" "&amp;'申込一覧表A(男子)'!#REF!)</f>
        <v>#REF!</v>
      </c>
      <c r="K161" t="e">
        <f>IF('申込一覧表A(男子)'!#REF!="","",'申込一覧表A(男子)'!#REF!)</f>
        <v>#REF!</v>
      </c>
      <c r="L161" t="e">
        <f>IF('申込一覧表A(男子)'!#REF!="","",'申込一覧表A(男子)'!#REF!)</f>
        <v>#REF!</v>
      </c>
      <c r="M161" t="e">
        <f>IF('申込一覧表A(男子)'!#REF!="","",'申込一覧表A(男子)'!#REF!)</f>
        <v>#REF!</v>
      </c>
    </row>
    <row r="162" spans="1:13" ht="15.75">
      <c r="A162" t="e">
        <f>IF('申込一覧表A(男子)'!#REF!="","",'申込一覧表A(男子)'!#REF!*100000000+'申込一覧表A(男子)'!#REF!)</f>
        <v>#REF!</v>
      </c>
      <c r="B162" t="e">
        <f>IF('申込一覧表A(男子)'!#REF!="","",'申込一覧表A(男子)'!#REF!&amp;"("&amp;'申込一覧表A(男子)'!#REF!&amp;")")</f>
        <v>#REF!</v>
      </c>
      <c r="C162" t="e">
        <f>IF('申込一覧表A(男子)'!#REF!="","",'申込一覧表A(男子)'!#REF!)</f>
        <v>#REF!</v>
      </c>
      <c r="D162" t="e">
        <f>IF('申込一覧表A(男子)'!#REF!="","",'申込一覧表A(男子)'!#REF!)</f>
        <v>#REF!</v>
      </c>
      <c r="E162" t="e">
        <f>IF(A162="","",IF('申込一覧表A(男子)'!$F$2="","",VLOOKUP('申込一覧表A(男子)'!$F$2,koodo,1)))</f>
        <v>#REF!</v>
      </c>
      <c r="F162" t="e">
        <f>IF('申込一覧表A(男子)'!#REF!="","",'申込一覧表A(男子)'!#REF!)</f>
        <v>#REF!</v>
      </c>
      <c r="G162" t="e">
        <f>IF('申込一覧表A(男子)'!#REF!="","",'申込一覧表A(男子)'!#REF!)</f>
        <v>#REF!</v>
      </c>
      <c r="H162" s="37" t="e">
        <f>IF('申込一覧表A(男子)'!#REF!="","",'申込一覧表A(男子)'!#REF!&amp;" "&amp;'申込一覧表A(男子)'!#REF!)</f>
        <v>#REF!</v>
      </c>
      <c r="I162" s="37" t="e">
        <f>IF('申込一覧表A(男子)'!#REF!="","",'申込一覧表A(男子)'!#REF!&amp;" "&amp;'申込一覧表A(男子)'!#REF!)</f>
        <v>#REF!</v>
      </c>
      <c r="J162" s="37" t="e">
        <f>IF('申込一覧表A(男子)'!#REF!="","",'申込一覧表A(男子)'!#REF!&amp;" "&amp;'申込一覧表A(男子)'!#REF!)</f>
        <v>#REF!</v>
      </c>
      <c r="K162" t="e">
        <f>IF('申込一覧表A(男子)'!#REF!="","",'申込一覧表A(男子)'!#REF!)</f>
        <v>#REF!</v>
      </c>
      <c r="L162" t="e">
        <f>IF('申込一覧表A(男子)'!#REF!="","",'申込一覧表A(男子)'!#REF!)</f>
        <v>#REF!</v>
      </c>
      <c r="M162" t="e">
        <f>IF('申込一覧表A(男子)'!#REF!="","",'申込一覧表A(男子)'!#REF!)</f>
        <v>#REF!</v>
      </c>
    </row>
    <row r="163" spans="1:13" ht="15.75">
      <c r="A163" t="e">
        <f>IF('申込一覧表A(男子)'!#REF!="","",'申込一覧表A(男子)'!#REF!*100000000+'申込一覧表A(男子)'!#REF!)</f>
        <v>#REF!</v>
      </c>
      <c r="B163" t="e">
        <f>IF('申込一覧表A(男子)'!#REF!="","",'申込一覧表A(男子)'!#REF!&amp;"("&amp;'申込一覧表A(男子)'!#REF!&amp;")")</f>
        <v>#REF!</v>
      </c>
      <c r="C163" t="e">
        <f>IF('申込一覧表A(男子)'!#REF!="","",'申込一覧表A(男子)'!#REF!)</f>
        <v>#REF!</v>
      </c>
      <c r="D163" t="e">
        <f>IF('申込一覧表A(男子)'!#REF!="","",'申込一覧表A(男子)'!#REF!)</f>
        <v>#REF!</v>
      </c>
      <c r="E163" t="e">
        <f>IF(A163="","",IF('申込一覧表A(男子)'!$F$2="","",VLOOKUP('申込一覧表A(男子)'!$F$2,koodo,1)))</f>
        <v>#REF!</v>
      </c>
      <c r="F163" t="e">
        <f>IF('申込一覧表A(男子)'!#REF!="","",'申込一覧表A(男子)'!#REF!)</f>
        <v>#REF!</v>
      </c>
      <c r="G163" t="e">
        <f>IF('申込一覧表A(男子)'!#REF!="","",'申込一覧表A(男子)'!#REF!)</f>
        <v>#REF!</v>
      </c>
      <c r="H163" s="37" t="e">
        <f>IF('申込一覧表A(男子)'!#REF!="","",'申込一覧表A(男子)'!#REF!&amp;" "&amp;'申込一覧表A(男子)'!#REF!)</f>
        <v>#REF!</v>
      </c>
      <c r="I163" s="37" t="e">
        <f>IF('申込一覧表A(男子)'!#REF!="","",'申込一覧表A(男子)'!#REF!&amp;" "&amp;'申込一覧表A(男子)'!#REF!)</f>
        <v>#REF!</v>
      </c>
      <c r="J163" s="37" t="e">
        <f>IF('申込一覧表A(男子)'!#REF!="","",'申込一覧表A(男子)'!#REF!&amp;" "&amp;'申込一覧表A(男子)'!#REF!)</f>
        <v>#REF!</v>
      </c>
      <c r="K163" t="e">
        <f>IF('申込一覧表A(男子)'!#REF!="","",'申込一覧表A(男子)'!#REF!)</f>
        <v>#REF!</v>
      </c>
      <c r="L163" t="e">
        <f>IF('申込一覧表A(男子)'!#REF!="","",'申込一覧表A(男子)'!#REF!)</f>
        <v>#REF!</v>
      </c>
      <c r="M163" t="e">
        <f>IF('申込一覧表A(男子)'!#REF!="","",'申込一覧表A(男子)'!#REF!)</f>
        <v>#REF!</v>
      </c>
    </row>
    <row r="164" spans="1:13" ht="15.75">
      <c r="A164" t="e">
        <f>IF('申込一覧表A(男子)'!#REF!="","",'申込一覧表A(男子)'!#REF!*100000000+'申込一覧表A(男子)'!#REF!)</f>
        <v>#REF!</v>
      </c>
      <c r="B164" t="e">
        <f>IF('申込一覧表A(男子)'!#REF!="","",'申込一覧表A(男子)'!#REF!&amp;"("&amp;'申込一覧表A(男子)'!#REF!&amp;")")</f>
        <v>#REF!</v>
      </c>
      <c r="C164" t="e">
        <f>IF('申込一覧表A(男子)'!#REF!="","",'申込一覧表A(男子)'!#REF!)</f>
        <v>#REF!</v>
      </c>
      <c r="D164" t="e">
        <f>IF('申込一覧表A(男子)'!#REF!="","",'申込一覧表A(男子)'!#REF!)</f>
        <v>#REF!</v>
      </c>
      <c r="E164" t="e">
        <f>IF(A164="","",IF('申込一覧表A(男子)'!$F$2="","",VLOOKUP('申込一覧表A(男子)'!$F$2,koodo,1)))</f>
        <v>#REF!</v>
      </c>
      <c r="F164" t="e">
        <f>IF('申込一覧表A(男子)'!#REF!="","",'申込一覧表A(男子)'!#REF!)</f>
        <v>#REF!</v>
      </c>
      <c r="G164" t="e">
        <f>IF('申込一覧表A(男子)'!#REF!="","",'申込一覧表A(男子)'!#REF!)</f>
        <v>#REF!</v>
      </c>
      <c r="H164" s="37" t="e">
        <f>IF('申込一覧表A(男子)'!#REF!="","",'申込一覧表A(男子)'!#REF!&amp;" "&amp;'申込一覧表A(男子)'!#REF!)</f>
        <v>#REF!</v>
      </c>
      <c r="I164" s="37" t="e">
        <f>IF('申込一覧表A(男子)'!#REF!="","",'申込一覧表A(男子)'!#REF!&amp;" "&amp;'申込一覧表A(男子)'!#REF!)</f>
        <v>#REF!</v>
      </c>
      <c r="J164" s="37" t="e">
        <f>IF('申込一覧表A(男子)'!#REF!="","",'申込一覧表A(男子)'!#REF!&amp;" "&amp;'申込一覧表A(男子)'!#REF!)</f>
        <v>#REF!</v>
      </c>
      <c r="K164" t="e">
        <f>IF('申込一覧表A(男子)'!#REF!="","",'申込一覧表A(男子)'!#REF!)</f>
        <v>#REF!</v>
      </c>
      <c r="L164" t="e">
        <f>IF('申込一覧表A(男子)'!#REF!="","",'申込一覧表A(男子)'!#REF!)</f>
        <v>#REF!</v>
      </c>
      <c r="M164" t="e">
        <f>IF('申込一覧表A(男子)'!#REF!="","",'申込一覧表A(男子)'!#REF!)</f>
        <v>#REF!</v>
      </c>
    </row>
    <row r="165" spans="1:13" ht="15.75">
      <c r="A165" t="e">
        <f>IF('申込一覧表A(男子)'!#REF!="","",'申込一覧表A(男子)'!#REF!*100000000+'申込一覧表A(男子)'!#REF!)</f>
        <v>#REF!</v>
      </c>
      <c r="B165" t="e">
        <f>IF('申込一覧表A(男子)'!#REF!="","",'申込一覧表A(男子)'!#REF!&amp;"("&amp;'申込一覧表A(男子)'!#REF!&amp;")")</f>
        <v>#REF!</v>
      </c>
      <c r="C165" t="e">
        <f>IF('申込一覧表A(男子)'!#REF!="","",'申込一覧表A(男子)'!#REF!)</f>
        <v>#REF!</v>
      </c>
      <c r="D165" t="e">
        <f>IF('申込一覧表A(男子)'!#REF!="","",'申込一覧表A(男子)'!#REF!)</f>
        <v>#REF!</v>
      </c>
      <c r="E165" t="e">
        <f>IF(A165="","",IF('申込一覧表A(男子)'!$F$2="","",VLOOKUP('申込一覧表A(男子)'!$F$2,koodo,1)))</f>
        <v>#REF!</v>
      </c>
      <c r="F165" t="e">
        <f>IF('申込一覧表A(男子)'!#REF!="","",'申込一覧表A(男子)'!#REF!)</f>
        <v>#REF!</v>
      </c>
      <c r="G165" t="e">
        <f>IF('申込一覧表A(男子)'!#REF!="","",'申込一覧表A(男子)'!#REF!)</f>
        <v>#REF!</v>
      </c>
      <c r="H165" s="37" t="e">
        <f>IF('申込一覧表A(男子)'!#REF!="","",'申込一覧表A(男子)'!#REF!&amp;" "&amp;'申込一覧表A(男子)'!#REF!)</f>
        <v>#REF!</v>
      </c>
      <c r="I165" s="37" t="e">
        <f>IF('申込一覧表A(男子)'!#REF!="","",'申込一覧表A(男子)'!#REF!&amp;" "&amp;'申込一覧表A(男子)'!#REF!)</f>
        <v>#REF!</v>
      </c>
      <c r="J165" s="37" t="e">
        <f>IF('申込一覧表A(男子)'!#REF!="","",'申込一覧表A(男子)'!#REF!&amp;" "&amp;'申込一覧表A(男子)'!#REF!)</f>
        <v>#REF!</v>
      </c>
      <c r="K165" t="e">
        <f>IF('申込一覧表A(男子)'!#REF!="","",'申込一覧表A(男子)'!#REF!)</f>
        <v>#REF!</v>
      </c>
      <c r="L165" t="e">
        <f>IF('申込一覧表A(男子)'!#REF!="","",'申込一覧表A(男子)'!#REF!)</f>
        <v>#REF!</v>
      </c>
      <c r="M165" t="e">
        <f>IF('申込一覧表A(男子)'!#REF!="","",'申込一覧表A(男子)'!#REF!)</f>
        <v>#REF!</v>
      </c>
    </row>
    <row r="166" spans="1:13" ht="15.75">
      <c r="A166" t="e">
        <f>IF('申込一覧表A(男子)'!#REF!="","",'申込一覧表A(男子)'!#REF!*100000000+'申込一覧表A(男子)'!#REF!)</f>
        <v>#REF!</v>
      </c>
      <c r="B166" t="e">
        <f>IF('申込一覧表A(男子)'!#REF!="","",'申込一覧表A(男子)'!#REF!&amp;"("&amp;'申込一覧表A(男子)'!#REF!&amp;")")</f>
        <v>#REF!</v>
      </c>
      <c r="C166" t="e">
        <f>IF('申込一覧表A(男子)'!#REF!="","",'申込一覧表A(男子)'!#REF!)</f>
        <v>#REF!</v>
      </c>
      <c r="D166" t="e">
        <f>IF('申込一覧表A(男子)'!#REF!="","",'申込一覧表A(男子)'!#REF!)</f>
        <v>#REF!</v>
      </c>
      <c r="E166" t="e">
        <f>IF(A166="","",IF('申込一覧表A(男子)'!$F$2="","",VLOOKUP('申込一覧表A(男子)'!$F$2,koodo,1)))</f>
        <v>#REF!</v>
      </c>
      <c r="F166" t="e">
        <f>IF('申込一覧表A(男子)'!#REF!="","",'申込一覧表A(男子)'!#REF!)</f>
        <v>#REF!</v>
      </c>
      <c r="G166" t="e">
        <f>IF('申込一覧表A(男子)'!#REF!="","",'申込一覧表A(男子)'!#REF!)</f>
        <v>#REF!</v>
      </c>
      <c r="H166" s="37" t="e">
        <f>IF('申込一覧表A(男子)'!#REF!="","",'申込一覧表A(男子)'!#REF!&amp;" "&amp;'申込一覧表A(男子)'!#REF!)</f>
        <v>#REF!</v>
      </c>
      <c r="I166" s="37" t="e">
        <f>IF('申込一覧表A(男子)'!#REF!="","",'申込一覧表A(男子)'!#REF!&amp;" "&amp;'申込一覧表A(男子)'!#REF!)</f>
        <v>#REF!</v>
      </c>
      <c r="J166" s="37" t="e">
        <f>IF('申込一覧表A(男子)'!#REF!="","",'申込一覧表A(男子)'!#REF!&amp;" "&amp;'申込一覧表A(男子)'!#REF!)</f>
        <v>#REF!</v>
      </c>
      <c r="K166" t="e">
        <f>IF('申込一覧表A(男子)'!#REF!="","",'申込一覧表A(男子)'!#REF!)</f>
        <v>#REF!</v>
      </c>
      <c r="L166" t="e">
        <f>IF('申込一覧表A(男子)'!#REF!="","",'申込一覧表A(男子)'!#REF!)</f>
        <v>#REF!</v>
      </c>
      <c r="M166" t="e">
        <f>IF('申込一覧表A(男子)'!#REF!="","",'申込一覧表A(男子)'!#REF!)</f>
        <v>#REF!</v>
      </c>
    </row>
    <row r="167" spans="1:13" ht="15.75">
      <c r="A167" t="e">
        <f>IF('申込一覧表A(男子)'!#REF!="","",'申込一覧表A(男子)'!#REF!*100000000+'申込一覧表A(男子)'!#REF!)</f>
        <v>#REF!</v>
      </c>
      <c r="B167" t="e">
        <f>IF('申込一覧表A(男子)'!#REF!="","",'申込一覧表A(男子)'!#REF!&amp;"("&amp;'申込一覧表A(男子)'!#REF!&amp;")")</f>
        <v>#REF!</v>
      </c>
      <c r="C167" t="e">
        <f>IF('申込一覧表A(男子)'!#REF!="","",'申込一覧表A(男子)'!#REF!)</f>
        <v>#REF!</v>
      </c>
      <c r="D167" t="e">
        <f>IF('申込一覧表A(男子)'!#REF!="","",'申込一覧表A(男子)'!#REF!)</f>
        <v>#REF!</v>
      </c>
      <c r="E167" t="e">
        <f>IF(A167="","",IF('申込一覧表A(男子)'!$F$2="","",VLOOKUP('申込一覧表A(男子)'!$F$2,koodo,1)))</f>
        <v>#REF!</v>
      </c>
      <c r="F167" t="e">
        <f>IF('申込一覧表A(男子)'!#REF!="","",'申込一覧表A(男子)'!#REF!)</f>
        <v>#REF!</v>
      </c>
      <c r="G167" t="e">
        <f>IF('申込一覧表A(男子)'!#REF!="","",'申込一覧表A(男子)'!#REF!)</f>
        <v>#REF!</v>
      </c>
      <c r="H167" s="37" t="e">
        <f>IF('申込一覧表A(男子)'!#REF!="","",'申込一覧表A(男子)'!#REF!&amp;" "&amp;'申込一覧表A(男子)'!#REF!)</f>
        <v>#REF!</v>
      </c>
      <c r="I167" s="37" t="e">
        <f>IF('申込一覧表A(男子)'!#REF!="","",'申込一覧表A(男子)'!#REF!&amp;" "&amp;'申込一覧表A(男子)'!#REF!)</f>
        <v>#REF!</v>
      </c>
      <c r="J167" s="37" t="e">
        <f>IF('申込一覧表A(男子)'!#REF!="","",'申込一覧表A(男子)'!#REF!&amp;" "&amp;'申込一覧表A(男子)'!#REF!)</f>
        <v>#REF!</v>
      </c>
      <c r="K167" t="e">
        <f>IF('申込一覧表A(男子)'!#REF!="","",'申込一覧表A(男子)'!#REF!)</f>
        <v>#REF!</v>
      </c>
      <c r="L167" t="e">
        <f>IF('申込一覧表A(男子)'!#REF!="","",'申込一覧表A(男子)'!#REF!)</f>
        <v>#REF!</v>
      </c>
      <c r="M167" t="e">
        <f>IF('申込一覧表A(男子)'!#REF!="","",'申込一覧表A(男子)'!#REF!)</f>
        <v>#REF!</v>
      </c>
    </row>
    <row r="168" spans="1:13" ht="15.75">
      <c r="A168" t="e">
        <f>IF('申込一覧表A(男子)'!#REF!="","",'申込一覧表A(男子)'!#REF!*100000000+'申込一覧表A(男子)'!#REF!)</f>
        <v>#REF!</v>
      </c>
      <c r="B168" t="e">
        <f>IF('申込一覧表A(男子)'!#REF!="","",'申込一覧表A(男子)'!#REF!&amp;"("&amp;'申込一覧表A(男子)'!#REF!&amp;")")</f>
        <v>#REF!</v>
      </c>
      <c r="C168" t="e">
        <f>IF('申込一覧表A(男子)'!#REF!="","",'申込一覧表A(男子)'!#REF!)</f>
        <v>#REF!</v>
      </c>
      <c r="D168" t="e">
        <f>IF('申込一覧表A(男子)'!#REF!="","",'申込一覧表A(男子)'!#REF!)</f>
        <v>#REF!</v>
      </c>
      <c r="E168" t="e">
        <f>IF(A168="","",IF('申込一覧表A(男子)'!$F$2="","",VLOOKUP('申込一覧表A(男子)'!$F$2,koodo,1)))</f>
        <v>#REF!</v>
      </c>
      <c r="F168" t="e">
        <f>IF('申込一覧表A(男子)'!#REF!="","",'申込一覧表A(男子)'!#REF!)</f>
        <v>#REF!</v>
      </c>
      <c r="G168" t="e">
        <f>IF('申込一覧表A(男子)'!#REF!="","",'申込一覧表A(男子)'!#REF!)</f>
        <v>#REF!</v>
      </c>
      <c r="H168" s="37" t="e">
        <f>IF('申込一覧表A(男子)'!#REF!="","",'申込一覧表A(男子)'!#REF!&amp;" "&amp;'申込一覧表A(男子)'!#REF!)</f>
        <v>#REF!</v>
      </c>
      <c r="I168" s="37" t="e">
        <f>IF('申込一覧表A(男子)'!#REF!="","",'申込一覧表A(男子)'!#REF!&amp;" "&amp;'申込一覧表A(男子)'!#REF!)</f>
        <v>#REF!</v>
      </c>
      <c r="J168" s="37" t="e">
        <f>IF('申込一覧表A(男子)'!#REF!="","",'申込一覧表A(男子)'!#REF!&amp;" "&amp;'申込一覧表A(男子)'!#REF!)</f>
        <v>#REF!</v>
      </c>
      <c r="K168" t="e">
        <f>IF('申込一覧表A(男子)'!#REF!="","",'申込一覧表A(男子)'!#REF!)</f>
        <v>#REF!</v>
      </c>
      <c r="L168" t="e">
        <f>IF('申込一覧表A(男子)'!#REF!="","",'申込一覧表A(男子)'!#REF!)</f>
        <v>#REF!</v>
      </c>
      <c r="M168" t="e">
        <f>IF('申込一覧表A(男子)'!#REF!="","",'申込一覧表A(男子)'!#REF!)</f>
        <v>#REF!</v>
      </c>
    </row>
    <row r="169" spans="1:13" ht="15.75">
      <c r="A169" t="e">
        <f>IF('申込一覧表A(男子)'!#REF!="","",'申込一覧表A(男子)'!#REF!*100000000+'申込一覧表A(男子)'!#REF!)</f>
        <v>#REF!</v>
      </c>
      <c r="B169" t="e">
        <f>IF('申込一覧表A(男子)'!#REF!="","",'申込一覧表A(男子)'!#REF!&amp;"("&amp;'申込一覧表A(男子)'!#REF!&amp;")")</f>
        <v>#REF!</v>
      </c>
      <c r="C169" t="e">
        <f>IF('申込一覧表A(男子)'!#REF!="","",'申込一覧表A(男子)'!#REF!)</f>
        <v>#REF!</v>
      </c>
      <c r="D169" t="e">
        <f>IF('申込一覧表A(男子)'!#REF!="","",'申込一覧表A(男子)'!#REF!)</f>
        <v>#REF!</v>
      </c>
      <c r="E169" t="e">
        <f>IF(A169="","",IF('申込一覧表A(男子)'!$F$2="","",VLOOKUP('申込一覧表A(男子)'!$F$2,koodo,1)))</f>
        <v>#REF!</v>
      </c>
      <c r="F169" t="e">
        <f>IF('申込一覧表A(男子)'!#REF!="","",'申込一覧表A(男子)'!#REF!)</f>
        <v>#REF!</v>
      </c>
      <c r="G169" t="e">
        <f>IF('申込一覧表A(男子)'!#REF!="","",'申込一覧表A(男子)'!#REF!)</f>
        <v>#REF!</v>
      </c>
      <c r="H169" s="37" t="e">
        <f>IF('申込一覧表A(男子)'!#REF!="","",'申込一覧表A(男子)'!#REF!&amp;" "&amp;'申込一覧表A(男子)'!#REF!)</f>
        <v>#REF!</v>
      </c>
      <c r="I169" s="37" t="e">
        <f>IF('申込一覧表A(男子)'!#REF!="","",'申込一覧表A(男子)'!#REF!&amp;" "&amp;'申込一覧表A(男子)'!#REF!)</f>
        <v>#REF!</v>
      </c>
      <c r="J169" s="37" t="e">
        <f>IF('申込一覧表A(男子)'!#REF!="","",'申込一覧表A(男子)'!#REF!&amp;" "&amp;'申込一覧表A(男子)'!#REF!)</f>
        <v>#REF!</v>
      </c>
      <c r="K169" t="e">
        <f>IF('申込一覧表A(男子)'!#REF!="","",'申込一覧表A(男子)'!#REF!)</f>
        <v>#REF!</v>
      </c>
      <c r="L169" t="e">
        <f>IF('申込一覧表A(男子)'!#REF!="","",'申込一覧表A(男子)'!#REF!)</f>
        <v>#REF!</v>
      </c>
      <c r="M169" t="e">
        <f>IF('申込一覧表A(男子)'!#REF!="","",'申込一覧表A(男子)'!#REF!)</f>
        <v>#REF!</v>
      </c>
    </row>
    <row r="170" spans="1:13" ht="15.75">
      <c r="A170" t="e">
        <f>IF('申込一覧表A(男子)'!#REF!="","",'申込一覧表A(男子)'!#REF!*100000000+'申込一覧表A(男子)'!#REF!)</f>
        <v>#REF!</v>
      </c>
      <c r="B170" t="e">
        <f>IF('申込一覧表A(男子)'!#REF!="","",'申込一覧表A(男子)'!#REF!&amp;"("&amp;'申込一覧表A(男子)'!#REF!&amp;")")</f>
        <v>#REF!</v>
      </c>
      <c r="C170" t="e">
        <f>IF('申込一覧表A(男子)'!#REF!="","",'申込一覧表A(男子)'!#REF!)</f>
        <v>#REF!</v>
      </c>
      <c r="D170" t="e">
        <f>IF('申込一覧表A(男子)'!#REF!="","",'申込一覧表A(男子)'!#REF!)</f>
        <v>#REF!</v>
      </c>
      <c r="E170" t="e">
        <f>IF(A170="","",IF('申込一覧表A(男子)'!$F$2="","",VLOOKUP('申込一覧表A(男子)'!$F$2,koodo,1)))</f>
        <v>#REF!</v>
      </c>
      <c r="F170" t="e">
        <f>IF('申込一覧表A(男子)'!#REF!="","",'申込一覧表A(男子)'!#REF!)</f>
        <v>#REF!</v>
      </c>
      <c r="G170" t="e">
        <f>IF('申込一覧表A(男子)'!#REF!="","",'申込一覧表A(男子)'!#REF!)</f>
        <v>#REF!</v>
      </c>
      <c r="H170" s="37" t="e">
        <f>IF('申込一覧表A(男子)'!#REF!="","",'申込一覧表A(男子)'!#REF!&amp;" "&amp;'申込一覧表A(男子)'!#REF!)</f>
        <v>#REF!</v>
      </c>
      <c r="I170" s="37" t="e">
        <f>IF('申込一覧表A(男子)'!#REF!="","",'申込一覧表A(男子)'!#REF!&amp;" "&amp;'申込一覧表A(男子)'!#REF!)</f>
        <v>#REF!</v>
      </c>
      <c r="J170" s="37" t="e">
        <f>IF('申込一覧表A(男子)'!#REF!="","",'申込一覧表A(男子)'!#REF!&amp;" "&amp;'申込一覧表A(男子)'!#REF!)</f>
        <v>#REF!</v>
      </c>
      <c r="K170" t="e">
        <f>IF('申込一覧表A(男子)'!#REF!="","",'申込一覧表A(男子)'!#REF!)</f>
        <v>#REF!</v>
      </c>
      <c r="L170" t="e">
        <f>IF('申込一覧表A(男子)'!#REF!="","",'申込一覧表A(男子)'!#REF!)</f>
        <v>#REF!</v>
      </c>
      <c r="M170" t="e">
        <f>IF('申込一覧表A(男子)'!#REF!="","",'申込一覧表A(男子)'!#REF!)</f>
        <v>#REF!</v>
      </c>
    </row>
    <row r="171" spans="1:13" ht="15.75">
      <c r="A171" t="e">
        <f>IF('申込一覧表A(男子)'!#REF!="","",'申込一覧表A(男子)'!#REF!*100000000+'申込一覧表A(男子)'!#REF!)</f>
        <v>#REF!</v>
      </c>
      <c r="B171" t="e">
        <f>IF('申込一覧表A(男子)'!#REF!="","",'申込一覧表A(男子)'!#REF!&amp;"("&amp;'申込一覧表A(男子)'!#REF!&amp;")")</f>
        <v>#REF!</v>
      </c>
      <c r="C171" t="e">
        <f>IF('申込一覧表A(男子)'!#REF!="","",'申込一覧表A(男子)'!#REF!)</f>
        <v>#REF!</v>
      </c>
      <c r="D171" t="e">
        <f>IF('申込一覧表A(男子)'!#REF!="","",'申込一覧表A(男子)'!#REF!)</f>
        <v>#REF!</v>
      </c>
      <c r="E171" t="e">
        <f>IF(A171="","",IF('申込一覧表A(男子)'!$F$2="","",VLOOKUP('申込一覧表A(男子)'!$F$2,koodo,1)))</f>
        <v>#REF!</v>
      </c>
      <c r="F171" t="e">
        <f>IF('申込一覧表A(男子)'!#REF!="","",'申込一覧表A(男子)'!#REF!)</f>
        <v>#REF!</v>
      </c>
      <c r="G171" t="e">
        <f>IF('申込一覧表A(男子)'!#REF!="","",'申込一覧表A(男子)'!#REF!)</f>
        <v>#REF!</v>
      </c>
      <c r="H171" s="37" t="e">
        <f>IF('申込一覧表A(男子)'!#REF!="","",'申込一覧表A(男子)'!#REF!&amp;" "&amp;'申込一覧表A(男子)'!#REF!)</f>
        <v>#REF!</v>
      </c>
      <c r="I171" s="37" t="e">
        <f>IF('申込一覧表A(男子)'!#REF!="","",'申込一覧表A(男子)'!#REF!&amp;" "&amp;'申込一覧表A(男子)'!#REF!)</f>
        <v>#REF!</v>
      </c>
      <c r="J171" s="37" t="e">
        <f>IF('申込一覧表A(男子)'!#REF!="","",'申込一覧表A(男子)'!#REF!&amp;" "&amp;'申込一覧表A(男子)'!#REF!)</f>
        <v>#REF!</v>
      </c>
      <c r="K171" t="e">
        <f>IF('申込一覧表A(男子)'!#REF!="","",'申込一覧表A(男子)'!#REF!)</f>
        <v>#REF!</v>
      </c>
      <c r="L171" t="e">
        <f>IF('申込一覧表A(男子)'!#REF!="","",'申込一覧表A(男子)'!#REF!)</f>
        <v>#REF!</v>
      </c>
      <c r="M171" t="e">
        <f>IF('申込一覧表A(男子)'!#REF!="","",'申込一覧表A(男子)'!#REF!)</f>
        <v>#REF!</v>
      </c>
    </row>
    <row r="172" spans="1:13" ht="15.75">
      <c r="A172" t="e">
        <f>IF('申込一覧表A(男子)'!#REF!="","",'申込一覧表A(男子)'!#REF!*100000000+'申込一覧表A(男子)'!#REF!)</f>
        <v>#REF!</v>
      </c>
      <c r="B172" t="e">
        <f>IF('申込一覧表A(男子)'!#REF!="","",'申込一覧表A(男子)'!#REF!&amp;"("&amp;'申込一覧表A(男子)'!#REF!&amp;")")</f>
        <v>#REF!</v>
      </c>
      <c r="C172" t="e">
        <f>IF('申込一覧表A(男子)'!#REF!="","",'申込一覧表A(男子)'!#REF!)</f>
        <v>#REF!</v>
      </c>
      <c r="D172" t="e">
        <f>IF('申込一覧表A(男子)'!#REF!="","",'申込一覧表A(男子)'!#REF!)</f>
        <v>#REF!</v>
      </c>
      <c r="E172" t="e">
        <f>IF(A172="","",IF('申込一覧表A(男子)'!$F$2="","",VLOOKUP('申込一覧表A(男子)'!$F$2,koodo,1)))</f>
        <v>#REF!</v>
      </c>
      <c r="F172" t="e">
        <f>IF('申込一覧表A(男子)'!#REF!="","",'申込一覧表A(男子)'!#REF!)</f>
        <v>#REF!</v>
      </c>
      <c r="G172" t="e">
        <f>IF('申込一覧表A(男子)'!#REF!="","",'申込一覧表A(男子)'!#REF!)</f>
        <v>#REF!</v>
      </c>
      <c r="H172" s="37" t="e">
        <f>IF('申込一覧表A(男子)'!#REF!="","",'申込一覧表A(男子)'!#REF!&amp;" "&amp;'申込一覧表A(男子)'!#REF!)</f>
        <v>#REF!</v>
      </c>
      <c r="I172" s="37" t="e">
        <f>IF('申込一覧表A(男子)'!#REF!="","",'申込一覧表A(男子)'!#REF!&amp;" "&amp;'申込一覧表A(男子)'!#REF!)</f>
        <v>#REF!</v>
      </c>
      <c r="J172" s="37" t="e">
        <f>IF('申込一覧表A(男子)'!#REF!="","",'申込一覧表A(男子)'!#REF!&amp;" "&amp;'申込一覧表A(男子)'!#REF!)</f>
        <v>#REF!</v>
      </c>
      <c r="K172" t="e">
        <f>IF('申込一覧表A(男子)'!#REF!="","",'申込一覧表A(男子)'!#REF!)</f>
        <v>#REF!</v>
      </c>
      <c r="L172" t="e">
        <f>IF('申込一覧表A(男子)'!#REF!="","",'申込一覧表A(男子)'!#REF!)</f>
        <v>#REF!</v>
      </c>
      <c r="M172" t="e">
        <f>IF('申込一覧表A(男子)'!#REF!="","",'申込一覧表A(男子)'!#REF!)</f>
        <v>#REF!</v>
      </c>
    </row>
    <row r="173" spans="1:13" ht="15.75">
      <c r="A173" t="e">
        <f>IF('申込一覧表A(男子)'!#REF!="","",'申込一覧表A(男子)'!#REF!*100000000+'申込一覧表A(男子)'!#REF!)</f>
        <v>#REF!</v>
      </c>
      <c r="B173" t="e">
        <f>IF('申込一覧表A(男子)'!#REF!="","",'申込一覧表A(男子)'!#REF!&amp;"("&amp;'申込一覧表A(男子)'!#REF!&amp;")")</f>
        <v>#REF!</v>
      </c>
      <c r="C173" t="e">
        <f>IF('申込一覧表A(男子)'!#REF!="","",'申込一覧表A(男子)'!#REF!)</f>
        <v>#REF!</v>
      </c>
      <c r="D173" t="e">
        <f>IF('申込一覧表A(男子)'!#REF!="","",'申込一覧表A(男子)'!#REF!)</f>
        <v>#REF!</v>
      </c>
      <c r="E173" t="e">
        <f>IF(A173="","",IF('申込一覧表A(男子)'!$F$2="","",VLOOKUP('申込一覧表A(男子)'!$F$2,koodo,1)))</f>
        <v>#REF!</v>
      </c>
      <c r="F173" t="e">
        <f>IF('申込一覧表A(男子)'!#REF!="","",'申込一覧表A(男子)'!#REF!)</f>
        <v>#REF!</v>
      </c>
      <c r="G173" t="e">
        <f>IF('申込一覧表A(男子)'!#REF!="","",'申込一覧表A(男子)'!#REF!)</f>
        <v>#REF!</v>
      </c>
      <c r="H173" s="37" t="e">
        <f>IF('申込一覧表A(男子)'!#REF!="","",'申込一覧表A(男子)'!#REF!&amp;" "&amp;'申込一覧表A(男子)'!#REF!)</f>
        <v>#REF!</v>
      </c>
      <c r="I173" s="37" t="e">
        <f>IF('申込一覧表A(男子)'!#REF!="","",'申込一覧表A(男子)'!#REF!&amp;" "&amp;'申込一覧表A(男子)'!#REF!)</f>
        <v>#REF!</v>
      </c>
      <c r="J173" s="37" t="e">
        <f>IF('申込一覧表A(男子)'!#REF!="","",'申込一覧表A(男子)'!#REF!&amp;" "&amp;'申込一覧表A(男子)'!#REF!)</f>
        <v>#REF!</v>
      </c>
      <c r="K173" t="e">
        <f>IF('申込一覧表A(男子)'!#REF!="","",'申込一覧表A(男子)'!#REF!)</f>
        <v>#REF!</v>
      </c>
      <c r="L173" t="e">
        <f>IF('申込一覧表A(男子)'!#REF!="","",'申込一覧表A(男子)'!#REF!)</f>
        <v>#REF!</v>
      </c>
      <c r="M173" t="e">
        <f>IF('申込一覧表A(男子)'!#REF!="","",'申込一覧表A(男子)'!#REF!)</f>
        <v>#REF!</v>
      </c>
    </row>
    <row r="174" spans="1:13" ht="15.75">
      <c r="A174" t="e">
        <f>IF('申込一覧表A(男子)'!#REF!="","",'申込一覧表A(男子)'!#REF!*100000000+'申込一覧表A(男子)'!#REF!)</f>
        <v>#REF!</v>
      </c>
      <c r="B174" t="e">
        <f>IF('申込一覧表A(男子)'!#REF!="","",'申込一覧表A(男子)'!#REF!&amp;"("&amp;'申込一覧表A(男子)'!#REF!&amp;")")</f>
        <v>#REF!</v>
      </c>
      <c r="C174" t="e">
        <f>IF('申込一覧表A(男子)'!#REF!="","",'申込一覧表A(男子)'!#REF!)</f>
        <v>#REF!</v>
      </c>
      <c r="D174" t="e">
        <f>IF('申込一覧表A(男子)'!#REF!="","",'申込一覧表A(男子)'!#REF!)</f>
        <v>#REF!</v>
      </c>
      <c r="E174" t="e">
        <f>IF(A174="","",IF('申込一覧表A(男子)'!$F$2="","",VLOOKUP('申込一覧表A(男子)'!$F$2,koodo,1)))</f>
        <v>#REF!</v>
      </c>
      <c r="F174" t="e">
        <f>IF('申込一覧表A(男子)'!#REF!="","",'申込一覧表A(男子)'!#REF!)</f>
        <v>#REF!</v>
      </c>
      <c r="G174" t="e">
        <f>IF('申込一覧表A(男子)'!#REF!="","",'申込一覧表A(男子)'!#REF!)</f>
        <v>#REF!</v>
      </c>
      <c r="H174" s="37" t="e">
        <f>IF('申込一覧表A(男子)'!#REF!="","",'申込一覧表A(男子)'!#REF!&amp;" "&amp;'申込一覧表A(男子)'!#REF!)</f>
        <v>#REF!</v>
      </c>
      <c r="I174" s="37" t="e">
        <f>IF('申込一覧表A(男子)'!#REF!="","",'申込一覧表A(男子)'!#REF!&amp;" "&amp;'申込一覧表A(男子)'!#REF!)</f>
        <v>#REF!</v>
      </c>
      <c r="J174" s="37" t="e">
        <f>IF('申込一覧表A(男子)'!#REF!="","",'申込一覧表A(男子)'!#REF!&amp;" "&amp;'申込一覧表A(男子)'!#REF!)</f>
        <v>#REF!</v>
      </c>
      <c r="K174" t="e">
        <f>IF('申込一覧表A(男子)'!#REF!="","",'申込一覧表A(男子)'!#REF!)</f>
        <v>#REF!</v>
      </c>
      <c r="L174" t="e">
        <f>IF('申込一覧表A(男子)'!#REF!="","",'申込一覧表A(男子)'!#REF!)</f>
        <v>#REF!</v>
      </c>
      <c r="M174" t="e">
        <f>IF('申込一覧表A(男子)'!#REF!="","",'申込一覧表A(男子)'!#REF!)</f>
        <v>#REF!</v>
      </c>
    </row>
    <row r="175" spans="1:13" ht="15.75">
      <c r="A175" t="e">
        <f>IF('申込一覧表A(男子)'!#REF!="","",'申込一覧表A(男子)'!#REF!*100000000+'申込一覧表A(男子)'!#REF!)</f>
        <v>#REF!</v>
      </c>
      <c r="B175" t="e">
        <f>IF('申込一覧表A(男子)'!#REF!="","",'申込一覧表A(男子)'!#REF!&amp;"("&amp;'申込一覧表A(男子)'!#REF!&amp;")")</f>
        <v>#REF!</v>
      </c>
      <c r="C175" t="e">
        <f>IF('申込一覧表A(男子)'!#REF!="","",'申込一覧表A(男子)'!#REF!)</f>
        <v>#REF!</v>
      </c>
      <c r="D175" t="e">
        <f>IF('申込一覧表A(男子)'!#REF!="","",'申込一覧表A(男子)'!#REF!)</f>
        <v>#REF!</v>
      </c>
      <c r="E175" t="e">
        <f>IF(A175="","",IF('申込一覧表A(男子)'!$F$2="","",VLOOKUP('申込一覧表A(男子)'!$F$2,koodo,1)))</f>
        <v>#REF!</v>
      </c>
      <c r="F175" t="e">
        <f>IF('申込一覧表A(男子)'!#REF!="","",'申込一覧表A(男子)'!#REF!)</f>
        <v>#REF!</v>
      </c>
      <c r="G175" t="e">
        <f>IF('申込一覧表A(男子)'!#REF!="","",'申込一覧表A(男子)'!#REF!)</f>
        <v>#REF!</v>
      </c>
      <c r="H175" s="37" t="e">
        <f>IF('申込一覧表A(男子)'!#REF!="","",'申込一覧表A(男子)'!#REF!&amp;" "&amp;'申込一覧表A(男子)'!#REF!)</f>
        <v>#REF!</v>
      </c>
      <c r="I175" s="37" t="e">
        <f>IF('申込一覧表A(男子)'!#REF!="","",'申込一覧表A(男子)'!#REF!&amp;" "&amp;'申込一覧表A(男子)'!#REF!)</f>
        <v>#REF!</v>
      </c>
      <c r="J175" s="37" t="e">
        <f>IF('申込一覧表A(男子)'!#REF!="","",'申込一覧表A(男子)'!#REF!&amp;" "&amp;'申込一覧表A(男子)'!#REF!)</f>
        <v>#REF!</v>
      </c>
      <c r="K175" t="e">
        <f>IF('申込一覧表A(男子)'!#REF!="","",'申込一覧表A(男子)'!#REF!)</f>
        <v>#REF!</v>
      </c>
      <c r="L175" t="e">
        <f>IF('申込一覧表A(男子)'!#REF!="","",'申込一覧表A(男子)'!#REF!)</f>
        <v>#REF!</v>
      </c>
      <c r="M175" t="e">
        <f>IF('申込一覧表A(男子)'!#REF!="","",'申込一覧表A(男子)'!#REF!)</f>
        <v>#REF!</v>
      </c>
    </row>
    <row r="176" spans="1:13" ht="15.75">
      <c r="A176" t="e">
        <f>IF('申込一覧表A(男子)'!#REF!="","",'申込一覧表A(男子)'!#REF!*100000000+'申込一覧表A(男子)'!#REF!)</f>
        <v>#REF!</v>
      </c>
      <c r="B176" t="e">
        <f>IF('申込一覧表A(男子)'!#REF!="","",'申込一覧表A(男子)'!#REF!&amp;"("&amp;'申込一覧表A(男子)'!#REF!&amp;")")</f>
        <v>#REF!</v>
      </c>
      <c r="C176" t="e">
        <f>IF('申込一覧表A(男子)'!#REF!="","",'申込一覧表A(男子)'!#REF!)</f>
        <v>#REF!</v>
      </c>
      <c r="D176" t="e">
        <f>IF('申込一覧表A(男子)'!#REF!="","",'申込一覧表A(男子)'!#REF!)</f>
        <v>#REF!</v>
      </c>
      <c r="E176" t="e">
        <f>IF(A176="","",IF('申込一覧表A(男子)'!$F$2="","",VLOOKUP('申込一覧表A(男子)'!$F$2,koodo,1)))</f>
        <v>#REF!</v>
      </c>
      <c r="F176" t="e">
        <f>IF('申込一覧表A(男子)'!#REF!="","",'申込一覧表A(男子)'!#REF!)</f>
        <v>#REF!</v>
      </c>
      <c r="G176" t="e">
        <f>IF('申込一覧表A(男子)'!#REF!="","",'申込一覧表A(男子)'!#REF!)</f>
        <v>#REF!</v>
      </c>
      <c r="H176" s="37" t="e">
        <f>IF('申込一覧表A(男子)'!#REF!="","",'申込一覧表A(男子)'!#REF!&amp;" "&amp;'申込一覧表A(男子)'!#REF!)</f>
        <v>#REF!</v>
      </c>
      <c r="I176" s="37" t="e">
        <f>IF('申込一覧表A(男子)'!#REF!="","",'申込一覧表A(男子)'!#REF!&amp;" "&amp;'申込一覧表A(男子)'!#REF!)</f>
        <v>#REF!</v>
      </c>
      <c r="J176" s="37" t="e">
        <f>IF('申込一覧表A(男子)'!#REF!="","",'申込一覧表A(男子)'!#REF!&amp;" "&amp;'申込一覧表A(男子)'!#REF!)</f>
        <v>#REF!</v>
      </c>
      <c r="K176" t="e">
        <f>IF('申込一覧表A(男子)'!#REF!="","",'申込一覧表A(男子)'!#REF!)</f>
        <v>#REF!</v>
      </c>
      <c r="L176" t="e">
        <f>IF('申込一覧表A(男子)'!#REF!="","",'申込一覧表A(男子)'!#REF!)</f>
        <v>#REF!</v>
      </c>
      <c r="M176" t="e">
        <f>IF('申込一覧表A(男子)'!#REF!="","",'申込一覧表A(男子)'!#REF!)</f>
        <v>#REF!</v>
      </c>
    </row>
    <row r="177" spans="1:13" ht="15.75">
      <c r="A177" t="e">
        <f>IF('申込一覧表A(男子)'!#REF!="","",'申込一覧表A(男子)'!#REF!*100000000+'申込一覧表A(男子)'!#REF!)</f>
        <v>#REF!</v>
      </c>
      <c r="B177" t="e">
        <f>IF('申込一覧表A(男子)'!#REF!="","",'申込一覧表A(男子)'!#REF!&amp;"("&amp;'申込一覧表A(男子)'!#REF!&amp;")")</f>
        <v>#REF!</v>
      </c>
      <c r="C177" t="e">
        <f>IF('申込一覧表A(男子)'!#REF!="","",'申込一覧表A(男子)'!#REF!)</f>
        <v>#REF!</v>
      </c>
      <c r="D177" t="e">
        <f>IF('申込一覧表A(男子)'!#REF!="","",'申込一覧表A(男子)'!#REF!)</f>
        <v>#REF!</v>
      </c>
      <c r="E177" t="e">
        <f>IF(A177="","",IF('申込一覧表A(男子)'!$F$2="","",VLOOKUP('申込一覧表A(男子)'!$F$2,koodo,1)))</f>
        <v>#REF!</v>
      </c>
      <c r="F177" t="e">
        <f>IF('申込一覧表A(男子)'!#REF!="","",'申込一覧表A(男子)'!#REF!)</f>
        <v>#REF!</v>
      </c>
      <c r="G177" t="e">
        <f>IF('申込一覧表A(男子)'!#REF!="","",'申込一覧表A(男子)'!#REF!)</f>
        <v>#REF!</v>
      </c>
      <c r="H177" s="37" t="e">
        <f>IF('申込一覧表A(男子)'!#REF!="","",'申込一覧表A(男子)'!#REF!&amp;" "&amp;'申込一覧表A(男子)'!#REF!)</f>
        <v>#REF!</v>
      </c>
      <c r="I177" s="37" t="e">
        <f>IF('申込一覧表A(男子)'!#REF!="","",'申込一覧表A(男子)'!#REF!&amp;" "&amp;'申込一覧表A(男子)'!#REF!)</f>
        <v>#REF!</v>
      </c>
      <c r="J177" s="37" t="e">
        <f>IF('申込一覧表A(男子)'!#REF!="","",'申込一覧表A(男子)'!#REF!&amp;" "&amp;'申込一覧表A(男子)'!#REF!)</f>
        <v>#REF!</v>
      </c>
      <c r="K177" t="e">
        <f>IF('申込一覧表A(男子)'!#REF!="","",'申込一覧表A(男子)'!#REF!)</f>
        <v>#REF!</v>
      </c>
      <c r="L177" t="e">
        <f>IF('申込一覧表A(男子)'!#REF!="","",'申込一覧表A(男子)'!#REF!)</f>
        <v>#REF!</v>
      </c>
      <c r="M177" t="e">
        <f>IF('申込一覧表A(男子)'!#REF!="","",'申込一覧表A(男子)'!#REF!)</f>
        <v>#REF!</v>
      </c>
    </row>
    <row r="178" spans="1:13" ht="15.75">
      <c r="A178" t="e">
        <f>IF('申込一覧表A(男子)'!#REF!="","",'申込一覧表A(男子)'!#REF!*100000000+'申込一覧表A(男子)'!#REF!)</f>
        <v>#REF!</v>
      </c>
      <c r="B178" t="e">
        <f>IF('申込一覧表A(男子)'!#REF!="","",'申込一覧表A(男子)'!#REF!&amp;"("&amp;'申込一覧表A(男子)'!#REF!&amp;")")</f>
        <v>#REF!</v>
      </c>
      <c r="C178" t="e">
        <f>IF('申込一覧表A(男子)'!#REF!="","",'申込一覧表A(男子)'!#REF!)</f>
        <v>#REF!</v>
      </c>
      <c r="D178" t="e">
        <f>IF('申込一覧表A(男子)'!#REF!="","",'申込一覧表A(男子)'!#REF!)</f>
        <v>#REF!</v>
      </c>
      <c r="E178" t="e">
        <f>IF(A178="","",IF('申込一覧表A(男子)'!$F$2="","",VLOOKUP('申込一覧表A(男子)'!$F$2,koodo,1)))</f>
        <v>#REF!</v>
      </c>
      <c r="F178" t="e">
        <f>IF('申込一覧表A(男子)'!#REF!="","",'申込一覧表A(男子)'!#REF!)</f>
        <v>#REF!</v>
      </c>
      <c r="G178" t="e">
        <f>IF('申込一覧表A(男子)'!#REF!="","",'申込一覧表A(男子)'!#REF!)</f>
        <v>#REF!</v>
      </c>
      <c r="H178" s="37" t="e">
        <f>IF('申込一覧表A(男子)'!#REF!="","",'申込一覧表A(男子)'!#REF!&amp;" "&amp;'申込一覧表A(男子)'!#REF!)</f>
        <v>#REF!</v>
      </c>
      <c r="I178" s="37" t="e">
        <f>IF('申込一覧表A(男子)'!#REF!="","",'申込一覧表A(男子)'!#REF!&amp;" "&amp;'申込一覧表A(男子)'!#REF!)</f>
        <v>#REF!</v>
      </c>
      <c r="J178" s="37" t="e">
        <f>IF('申込一覧表A(男子)'!#REF!="","",'申込一覧表A(男子)'!#REF!&amp;" "&amp;'申込一覧表A(男子)'!#REF!)</f>
        <v>#REF!</v>
      </c>
      <c r="K178" t="e">
        <f>IF('申込一覧表A(男子)'!#REF!="","",'申込一覧表A(男子)'!#REF!)</f>
        <v>#REF!</v>
      </c>
      <c r="L178" t="e">
        <f>IF('申込一覧表A(男子)'!#REF!="","",'申込一覧表A(男子)'!#REF!)</f>
        <v>#REF!</v>
      </c>
      <c r="M178" t="e">
        <f>IF('申込一覧表A(男子)'!#REF!="","",'申込一覧表A(男子)'!#REF!)</f>
        <v>#REF!</v>
      </c>
    </row>
    <row r="179" spans="1:13" ht="15.75">
      <c r="A179" t="e">
        <f>IF('申込一覧表A(男子)'!#REF!="","",'申込一覧表A(男子)'!#REF!*100000000+'申込一覧表A(男子)'!#REF!)</f>
        <v>#REF!</v>
      </c>
      <c r="B179" t="e">
        <f>IF('申込一覧表A(男子)'!#REF!="","",'申込一覧表A(男子)'!#REF!&amp;"("&amp;'申込一覧表A(男子)'!#REF!&amp;")")</f>
        <v>#REF!</v>
      </c>
      <c r="C179" t="e">
        <f>IF('申込一覧表A(男子)'!#REF!="","",'申込一覧表A(男子)'!#REF!)</f>
        <v>#REF!</v>
      </c>
      <c r="D179" t="e">
        <f>IF('申込一覧表A(男子)'!#REF!="","",'申込一覧表A(男子)'!#REF!)</f>
        <v>#REF!</v>
      </c>
      <c r="E179" t="e">
        <f>IF(A179="","",IF('申込一覧表A(男子)'!$F$2="","",VLOOKUP('申込一覧表A(男子)'!$F$2,koodo,1)))</f>
        <v>#REF!</v>
      </c>
      <c r="F179" t="e">
        <f>IF('申込一覧表A(男子)'!#REF!="","",'申込一覧表A(男子)'!#REF!)</f>
        <v>#REF!</v>
      </c>
      <c r="G179" t="e">
        <f>IF('申込一覧表A(男子)'!#REF!="","",'申込一覧表A(男子)'!#REF!)</f>
        <v>#REF!</v>
      </c>
      <c r="H179" s="37" t="e">
        <f>IF('申込一覧表A(男子)'!#REF!="","",'申込一覧表A(男子)'!#REF!&amp;" "&amp;'申込一覧表A(男子)'!#REF!)</f>
        <v>#REF!</v>
      </c>
      <c r="I179" s="37" t="e">
        <f>IF('申込一覧表A(男子)'!#REF!="","",'申込一覧表A(男子)'!#REF!&amp;" "&amp;'申込一覧表A(男子)'!#REF!)</f>
        <v>#REF!</v>
      </c>
      <c r="J179" s="37" t="e">
        <f>IF('申込一覧表A(男子)'!#REF!="","",'申込一覧表A(男子)'!#REF!&amp;" "&amp;'申込一覧表A(男子)'!#REF!)</f>
        <v>#REF!</v>
      </c>
      <c r="K179" t="e">
        <f>IF('申込一覧表A(男子)'!#REF!="","",'申込一覧表A(男子)'!#REF!)</f>
        <v>#REF!</v>
      </c>
      <c r="L179" t="e">
        <f>IF('申込一覧表A(男子)'!#REF!="","",'申込一覧表A(男子)'!#REF!)</f>
        <v>#REF!</v>
      </c>
      <c r="M179" t="e">
        <f>IF('申込一覧表A(男子)'!#REF!="","",'申込一覧表A(男子)'!#REF!)</f>
        <v>#REF!</v>
      </c>
    </row>
    <row r="180" spans="1:13" ht="15.75">
      <c r="A180" t="e">
        <f>IF('申込一覧表A(男子)'!#REF!="","",'申込一覧表A(男子)'!#REF!*100000000+'申込一覧表A(男子)'!#REF!)</f>
        <v>#REF!</v>
      </c>
      <c r="B180" t="e">
        <f>IF('申込一覧表A(男子)'!#REF!="","",'申込一覧表A(男子)'!#REF!&amp;"("&amp;'申込一覧表A(男子)'!#REF!&amp;")")</f>
        <v>#REF!</v>
      </c>
      <c r="C180" t="e">
        <f>IF('申込一覧表A(男子)'!#REF!="","",'申込一覧表A(男子)'!#REF!)</f>
        <v>#REF!</v>
      </c>
      <c r="D180" t="e">
        <f>IF('申込一覧表A(男子)'!#REF!="","",'申込一覧表A(男子)'!#REF!)</f>
        <v>#REF!</v>
      </c>
      <c r="E180" t="e">
        <f>IF(A180="","",IF('申込一覧表A(男子)'!$F$2="","",VLOOKUP('申込一覧表A(男子)'!$F$2,koodo,1)))</f>
        <v>#REF!</v>
      </c>
      <c r="F180" t="e">
        <f>IF('申込一覧表A(男子)'!#REF!="","",'申込一覧表A(男子)'!#REF!)</f>
        <v>#REF!</v>
      </c>
      <c r="G180" t="e">
        <f>IF('申込一覧表A(男子)'!#REF!="","",'申込一覧表A(男子)'!#REF!)</f>
        <v>#REF!</v>
      </c>
      <c r="H180" s="37" t="e">
        <f>IF('申込一覧表A(男子)'!#REF!="","",'申込一覧表A(男子)'!#REF!&amp;" "&amp;'申込一覧表A(男子)'!#REF!)</f>
        <v>#REF!</v>
      </c>
      <c r="I180" s="37" t="e">
        <f>IF('申込一覧表A(男子)'!#REF!="","",'申込一覧表A(男子)'!#REF!&amp;" "&amp;'申込一覧表A(男子)'!#REF!)</f>
        <v>#REF!</v>
      </c>
      <c r="J180" s="37" t="e">
        <f>IF('申込一覧表A(男子)'!#REF!="","",'申込一覧表A(男子)'!#REF!&amp;" "&amp;'申込一覧表A(男子)'!#REF!)</f>
        <v>#REF!</v>
      </c>
      <c r="K180" t="e">
        <f>IF('申込一覧表A(男子)'!#REF!="","",'申込一覧表A(男子)'!#REF!)</f>
        <v>#REF!</v>
      </c>
      <c r="L180" t="e">
        <f>IF('申込一覧表A(男子)'!#REF!="","",'申込一覧表A(男子)'!#REF!)</f>
        <v>#REF!</v>
      </c>
      <c r="M180" t="e">
        <f>IF('申込一覧表A(男子)'!#REF!="","",'申込一覧表A(男子)'!#REF!)</f>
        <v>#REF!</v>
      </c>
    </row>
    <row r="181" spans="1:13" ht="15.75">
      <c r="A181" t="e">
        <f>IF('申込一覧表A(男子)'!#REF!="","",'申込一覧表A(男子)'!#REF!*100000000+'申込一覧表A(男子)'!#REF!)</f>
        <v>#REF!</v>
      </c>
      <c r="B181" t="e">
        <f>IF('申込一覧表A(男子)'!#REF!="","",'申込一覧表A(男子)'!#REF!&amp;"("&amp;'申込一覧表A(男子)'!#REF!&amp;")")</f>
        <v>#REF!</v>
      </c>
      <c r="C181" t="e">
        <f>IF('申込一覧表A(男子)'!#REF!="","",'申込一覧表A(男子)'!#REF!)</f>
        <v>#REF!</v>
      </c>
      <c r="D181" t="e">
        <f>IF('申込一覧表A(男子)'!#REF!="","",'申込一覧表A(男子)'!#REF!)</f>
        <v>#REF!</v>
      </c>
      <c r="E181" t="e">
        <f>IF(A181="","",IF('申込一覧表A(男子)'!$F$2="","",VLOOKUP('申込一覧表A(男子)'!$F$2,koodo,1)))</f>
        <v>#REF!</v>
      </c>
      <c r="F181" t="e">
        <f>IF('申込一覧表A(男子)'!#REF!="","",'申込一覧表A(男子)'!#REF!)</f>
        <v>#REF!</v>
      </c>
      <c r="G181" t="e">
        <f>IF('申込一覧表A(男子)'!#REF!="","",'申込一覧表A(男子)'!#REF!)</f>
        <v>#REF!</v>
      </c>
      <c r="H181" s="37" t="e">
        <f>IF('申込一覧表A(男子)'!#REF!="","",'申込一覧表A(男子)'!#REF!&amp;" "&amp;'申込一覧表A(男子)'!#REF!)</f>
        <v>#REF!</v>
      </c>
      <c r="I181" s="37" t="e">
        <f>IF('申込一覧表A(男子)'!#REF!="","",'申込一覧表A(男子)'!#REF!&amp;" "&amp;'申込一覧表A(男子)'!#REF!)</f>
        <v>#REF!</v>
      </c>
      <c r="J181" s="37" t="e">
        <f>IF('申込一覧表A(男子)'!#REF!="","",'申込一覧表A(男子)'!#REF!&amp;" "&amp;'申込一覧表A(男子)'!#REF!)</f>
        <v>#REF!</v>
      </c>
      <c r="K181" t="e">
        <f>IF('申込一覧表A(男子)'!#REF!="","",'申込一覧表A(男子)'!#REF!)</f>
        <v>#REF!</v>
      </c>
      <c r="L181" t="e">
        <f>IF('申込一覧表A(男子)'!#REF!="","",'申込一覧表A(男子)'!#REF!)</f>
        <v>#REF!</v>
      </c>
      <c r="M181" t="e">
        <f>IF('申込一覧表A(男子)'!#REF!="","",'申込一覧表A(男子)'!#REF!)</f>
        <v>#REF!</v>
      </c>
    </row>
    <row r="182" spans="1:13" ht="15.75">
      <c r="A182" t="e">
        <f>IF('申込一覧表A(男子)'!#REF!="","",'申込一覧表A(男子)'!#REF!*100000000+'申込一覧表A(男子)'!#REF!)</f>
        <v>#REF!</v>
      </c>
      <c r="B182" t="e">
        <f>IF('申込一覧表A(男子)'!#REF!="","",'申込一覧表A(男子)'!#REF!&amp;"("&amp;'申込一覧表A(男子)'!#REF!&amp;")")</f>
        <v>#REF!</v>
      </c>
      <c r="C182" t="e">
        <f>IF('申込一覧表A(男子)'!#REF!="","",'申込一覧表A(男子)'!#REF!)</f>
        <v>#REF!</v>
      </c>
      <c r="D182" t="e">
        <f>IF('申込一覧表A(男子)'!#REF!="","",'申込一覧表A(男子)'!#REF!)</f>
        <v>#REF!</v>
      </c>
      <c r="E182" t="e">
        <f>IF(A182="","",IF('申込一覧表A(男子)'!$F$2="","",VLOOKUP('申込一覧表A(男子)'!$F$2,koodo,1)))</f>
        <v>#REF!</v>
      </c>
      <c r="F182" t="e">
        <f>IF('申込一覧表A(男子)'!#REF!="","",'申込一覧表A(男子)'!#REF!)</f>
        <v>#REF!</v>
      </c>
      <c r="G182" t="e">
        <f>IF('申込一覧表A(男子)'!#REF!="","",'申込一覧表A(男子)'!#REF!)</f>
        <v>#REF!</v>
      </c>
      <c r="H182" s="37" t="e">
        <f>IF('申込一覧表A(男子)'!#REF!="","",'申込一覧表A(男子)'!#REF!&amp;" "&amp;'申込一覧表A(男子)'!#REF!)</f>
        <v>#REF!</v>
      </c>
      <c r="I182" s="37" t="e">
        <f>IF('申込一覧表A(男子)'!#REF!="","",'申込一覧表A(男子)'!#REF!&amp;" "&amp;'申込一覧表A(男子)'!#REF!)</f>
        <v>#REF!</v>
      </c>
      <c r="J182" s="37" t="e">
        <f>IF('申込一覧表A(男子)'!#REF!="","",'申込一覧表A(男子)'!#REF!&amp;" "&amp;'申込一覧表A(男子)'!#REF!)</f>
        <v>#REF!</v>
      </c>
      <c r="K182" t="e">
        <f>IF('申込一覧表A(男子)'!#REF!="","",'申込一覧表A(男子)'!#REF!)</f>
        <v>#REF!</v>
      </c>
      <c r="L182" t="e">
        <f>IF('申込一覧表A(男子)'!#REF!="","",'申込一覧表A(男子)'!#REF!)</f>
        <v>#REF!</v>
      </c>
      <c r="M182" t="e">
        <f>IF('申込一覧表A(男子)'!#REF!="","",'申込一覧表A(男子)'!#REF!)</f>
        <v>#REF!</v>
      </c>
    </row>
    <row r="183" spans="1:13" ht="15.75">
      <c r="A183" t="e">
        <f>IF('申込一覧表A(男子)'!#REF!="","",'申込一覧表A(男子)'!#REF!*100000000+'申込一覧表A(男子)'!#REF!)</f>
        <v>#REF!</v>
      </c>
      <c r="B183" t="e">
        <f>IF('申込一覧表A(男子)'!#REF!="","",'申込一覧表A(男子)'!#REF!&amp;"("&amp;'申込一覧表A(男子)'!#REF!&amp;")")</f>
        <v>#REF!</v>
      </c>
      <c r="C183" t="e">
        <f>IF('申込一覧表A(男子)'!#REF!="","",'申込一覧表A(男子)'!#REF!)</f>
        <v>#REF!</v>
      </c>
      <c r="D183" t="e">
        <f>IF('申込一覧表A(男子)'!#REF!="","",'申込一覧表A(男子)'!#REF!)</f>
        <v>#REF!</v>
      </c>
      <c r="E183" t="e">
        <f>IF(A183="","",IF('申込一覧表A(男子)'!$F$2="","",VLOOKUP('申込一覧表A(男子)'!$F$2,koodo,1)))</f>
        <v>#REF!</v>
      </c>
      <c r="F183" t="e">
        <f>IF('申込一覧表A(男子)'!#REF!="","",'申込一覧表A(男子)'!#REF!)</f>
        <v>#REF!</v>
      </c>
      <c r="G183" t="e">
        <f>IF('申込一覧表A(男子)'!#REF!="","",'申込一覧表A(男子)'!#REF!)</f>
        <v>#REF!</v>
      </c>
      <c r="H183" s="37" t="e">
        <f>IF('申込一覧表A(男子)'!#REF!="","",'申込一覧表A(男子)'!#REF!&amp;" "&amp;'申込一覧表A(男子)'!#REF!)</f>
        <v>#REF!</v>
      </c>
      <c r="I183" s="37" t="e">
        <f>IF('申込一覧表A(男子)'!#REF!="","",'申込一覧表A(男子)'!#REF!&amp;" "&amp;'申込一覧表A(男子)'!#REF!)</f>
        <v>#REF!</v>
      </c>
      <c r="J183" s="37" t="e">
        <f>IF('申込一覧表A(男子)'!#REF!="","",'申込一覧表A(男子)'!#REF!&amp;" "&amp;'申込一覧表A(男子)'!#REF!)</f>
        <v>#REF!</v>
      </c>
      <c r="K183" t="e">
        <f>IF('申込一覧表A(男子)'!#REF!="","",'申込一覧表A(男子)'!#REF!)</f>
        <v>#REF!</v>
      </c>
      <c r="L183" t="e">
        <f>IF('申込一覧表A(男子)'!#REF!="","",'申込一覧表A(男子)'!#REF!)</f>
        <v>#REF!</v>
      </c>
      <c r="M183" t="e">
        <f>IF('申込一覧表A(男子)'!#REF!="","",'申込一覧表A(男子)'!#REF!)</f>
        <v>#REF!</v>
      </c>
    </row>
    <row r="184" spans="1:13" ht="15.75">
      <c r="A184" t="e">
        <f>IF('申込一覧表A(男子)'!#REF!="","",'申込一覧表A(男子)'!#REF!*100000000+'申込一覧表A(男子)'!#REF!)</f>
        <v>#REF!</v>
      </c>
      <c r="B184" t="e">
        <f>IF('申込一覧表A(男子)'!#REF!="","",'申込一覧表A(男子)'!#REF!&amp;"("&amp;'申込一覧表A(男子)'!#REF!&amp;")")</f>
        <v>#REF!</v>
      </c>
      <c r="C184" t="e">
        <f>IF('申込一覧表A(男子)'!#REF!="","",'申込一覧表A(男子)'!#REF!)</f>
        <v>#REF!</v>
      </c>
      <c r="D184" t="e">
        <f>IF('申込一覧表A(男子)'!#REF!="","",'申込一覧表A(男子)'!#REF!)</f>
        <v>#REF!</v>
      </c>
      <c r="E184" t="e">
        <f>IF(A184="","",IF('申込一覧表A(男子)'!$F$2="","",VLOOKUP('申込一覧表A(男子)'!$F$2,koodo,1)))</f>
        <v>#REF!</v>
      </c>
      <c r="F184" t="e">
        <f>IF('申込一覧表A(男子)'!#REF!="","",'申込一覧表A(男子)'!#REF!)</f>
        <v>#REF!</v>
      </c>
      <c r="G184" t="e">
        <f>IF('申込一覧表A(男子)'!#REF!="","",'申込一覧表A(男子)'!#REF!)</f>
        <v>#REF!</v>
      </c>
      <c r="H184" s="37" t="e">
        <f>IF('申込一覧表A(男子)'!#REF!="","",'申込一覧表A(男子)'!#REF!&amp;" "&amp;'申込一覧表A(男子)'!#REF!)</f>
        <v>#REF!</v>
      </c>
      <c r="I184" s="37" t="e">
        <f>IF('申込一覧表A(男子)'!#REF!="","",'申込一覧表A(男子)'!#REF!&amp;" "&amp;'申込一覧表A(男子)'!#REF!)</f>
        <v>#REF!</v>
      </c>
      <c r="J184" s="37" t="e">
        <f>IF('申込一覧表A(男子)'!#REF!="","",'申込一覧表A(男子)'!#REF!&amp;" "&amp;'申込一覧表A(男子)'!#REF!)</f>
        <v>#REF!</v>
      </c>
      <c r="K184" t="e">
        <f>IF('申込一覧表A(男子)'!#REF!="","",'申込一覧表A(男子)'!#REF!)</f>
        <v>#REF!</v>
      </c>
      <c r="L184" t="e">
        <f>IF('申込一覧表A(男子)'!#REF!="","",'申込一覧表A(男子)'!#REF!)</f>
        <v>#REF!</v>
      </c>
      <c r="M184" t="e">
        <f>IF('申込一覧表A(男子)'!#REF!="","",'申込一覧表A(男子)'!#REF!)</f>
        <v>#REF!</v>
      </c>
    </row>
    <row r="185" spans="1:13" ht="15.75">
      <c r="A185" t="e">
        <f>IF('申込一覧表A(男子)'!#REF!="","",'申込一覧表A(男子)'!#REF!*100000000+'申込一覧表A(男子)'!#REF!)</f>
        <v>#REF!</v>
      </c>
      <c r="B185" t="e">
        <f>IF('申込一覧表A(男子)'!#REF!="","",'申込一覧表A(男子)'!#REF!&amp;"("&amp;'申込一覧表A(男子)'!#REF!&amp;")")</f>
        <v>#REF!</v>
      </c>
      <c r="C185" t="e">
        <f>IF('申込一覧表A(男子)'!#REF!="","",'申込一覧表A(男子)'!#REF!)</f>
        <v>#REF!</v>
      </c>
      <c r="D185" t="e">
        <f>IF('申込一覧表A(男子)'!#REF!="","",'申込一覧表A(男子)'!#REF!)</f>
        <v>#REF!</v>
      </c>
      <c r="E185" t="e">
        <f>IF(A185="","",IF('申込一覧表A(男子)'!$F$2="","",VLOOKUP('申込一覧表A(男子)'!$F$2,koodo,1)))</f>
        <v>#REF!</v>
      </c>
      <c r="F185" t="e">
        <f>IF('申込一覧表A(男子)'!#REF!="","",'申込一覧表A(男子)'!#REF!)</f>
        <v>#REF!</v>
      </c>
      <c r="G185" t="e">
        <f>IF('申込一覧表A(男子)'!#REF!="","",'申込一覧表A(男子)'!#REF!)</f>
        <v>#REF!</v>
      </c>
      <c r="H185" s="37" t="e">
        <f>IF('申込一覧表A(男子)'!#REF!="","",'申込一覧表A(男子)'!#REF!&amp;" "&amp;'申込一覧表A(男子)'!#REF!)</f>
        <v>#REF!</v>
      </c>
      <c r="I185" s="37" t="e">
        <f>IF('申込一覧表A(男子)'!#REF!="","",'申込一覧表A(男子)'!#REF!&amp;" "&amp;'申込一覧表A(男子)'!#REF!)</f>
        <v>#REF!</v>
      </c>
      <c r="J185" s="37" t="e">
        <f>IF('申込一覧表A(男子)'!#REF!="","",'申込一覧表A(男子)'!#REF!&amp;" "&amp;'申込一覧表A(男子)'!#REF!)</f>
        <v>#REF!</v>
      </c>
      <c r="K185" t="e">
        <f>IF('申込一覧表A(男子)'!#REF!="","",'申込一覧表A(男子)'!#REF!)</f>
        <v>#REF!</v>
      </c>
      <c r="L185" t="e">
        <f>IF('申込一覧表A(男子)'!#REF!="","",'申込一覧表A(男子)'!#REF!)</f>
        <v>#REF!</v>
      </c>
      <c r="M185" t="e">
        <f>IF('申込一覧表A(男子)'!#REF!="","",'申込一覧表A(男子)'!#REF!)</f>
        <v>#REF!</v>
      </c>
    </row>
    <row r="186" spans="1:13" ht="15.75">
      <c r="A186" t="e">
        <f>IF('申込一覧表A(男子)'!#REF!="","",'申込一覧表A(男子)'!#REF!*100000000+'申込一覧表A(男子)'!#REF!)</f>
        <v>#REF!</v>
      </c>
      <c r="B186" t="e">
        <f>IF('申込一覧表A(男子)'!#REF!="","",'申込一覧表A(男子)'!#REF!&amp;"("&amp;'申込一覧表A(男子)'!#REF!&amp;")")</f>
        <v>#REF!</v>
      </c>
      <c r="C186" t="e">
        <f>IF('申込一覧表A(男子)'!#REF!="","",'申込一覧表A(男子)'!#REF!)</f>
        <v>#REF!</v>
      </c>
      <c r="D186" t="e">
        <f>IF('申込一覧表A(男子)'!#REF!="","",'申込一覧表A(男子)'!#REF!)</f>
        <v>#REF!</v>
      </c>
      <c r="E186" t="e">
        <f>IF(A186="","",IF('申込一覧表A(男子)'!$F$2="","",VLOOKUP('申込一覧表A(男子)'!$F$2,koodo,1)))</f>
        <v>#REF!</v>
      </c>
      <c r="F186" t="e">
        <f>IF('申込一覧表A(男子)'!#REF!="","",'申込一覧表A(男子)'!#REF!)</f>
        <v>#REF!</v>
      </c>
      <c r="G186" t="e">
        <f>IF('申込一覧表A(男子)'!#REF!="","",'申込一覧表A(男子)'!#REF!)</f>
        <v>#REF!</v>
      </c>
      <c r="H186" s="37" t="e">
        <f>IF('申込一覧表A(男子)'!#REF!="","",'申込一覧表A(男子)'!#REF!&amp;" "&amp;'申込一覧表A(男子)'!#REF!)</f>
        <v>#REF!</v>
      </c>
      <c r="I186" s="37" t="e">
        <f>IF('申込一覧表A(男子)'!#REF!="","",'申込一覧表A(男子)'!#REF!&amp;" "&amp;'申込一覧表A(男子)'!#REF!)</f>
        <v>#REF!</v>
      </c>
      <c r="J186" s="37" t="e">
        <f>IF('申込一覧表A(男子)'!#REF!="","",'申込一覧表A(男子)'!#REF!&amp;" "&amp;'申込一覧表A(男子)'!#REF!)</f>
        <v>#REF!</v>
      </c>
      <c r="K186" t="e">
        <f>IF('申込一覧表A(男子)'!#REF!="","",'申込一覧表A(男子)'!#REF!)</f>
        <v>#REF!</v>
      </c>
      <c r="L186" t="e">
        <f>IF('申込一覧表A(男子)'!#REF!="","",'申込一覧表A(男子)'!#REF!)</f>
        <v>#REF!</v>
      </c>
      <c r="M186" t="e">
        <f>IF('申込一覧表A(男子)'!#REF!="","",'申込一覧表A(男子)'!#REF!)</f>
        <v>#REF!</v>
      </c>
    </row>
    <row r="187" spans="1:13" ht="15.75">
      <c r="A187" t="e">
        <f>IF('申込一覧表A(男子)'!#REF!="","",'申込一覧表A(男子)'!#REF!*100000000+'申込一覧表A(男子)'!#REF!)</f>
        <v>#REF!</v>
      </c>
      <c r="B187" t="e">
        <f>IF('申込一覧表A(男子)'!#REF!="","",'申込一覧表A(男子)'!#REF!&amp;"("&amp;'申込一覧表A(男子)'!#REF!&amp;")")</f>
        <v>#REF!</v>
      </c>
      <c r="C187" t="e">
        <f>IF('申込一覧表A(男子)'!#REF!="","",'申込一覧表A(男子)'!#REF!)</f>
        <v>#REF!</v>
      </c>
      <c r="D187" t="e">
        <f>IF('申込一覧表A(男子)'!#REF!="","",'申込一覧表A(男子)'!#REF!)</f>
        <v>#REF!</v>
      </c>
      <c r="E187" t="e">
        <f>IF(A187="","",IF('申込一覧表A(男子)'!$F$2="","",VLOOKUP('申込一覧表A(男子)'!$F$2,koodo,1)))</f>
        <v>#REF!</v>
      </c>
      <c r="F187" t="e">
        <f>IF('申込一覧表A(男子)'!#REF!="","",'申込一覧表A(男子)'!#REF!)</f>
        <v>#REF!</v>
      </c>
      <c r="G187" t="e">
        <f>IF('申込一覧表A(男子)'!#REF!="","",'申込一覧表A(男子)'!#REF!)</f>
        <v>#REF!</v>
      </c>
      <c r="H187" s="37" t="e">
        <f>IF('申込一覧表A(男子)'!#REF!="","",'申込一覧表A(男子)'!#REF!&amp;" "&amp;'申込一覧表A(男子)'!#REF!)</f>
        <v>#REF!</v>
      </c>
      <c r="I187" s="37" t="e">
        <f>IF('申込一覧表A(男子)'!#REF!="","",'申込一覧表A(男子)'!#REF!&amp;" "&amp;'申込一覧表A(男子)'!#REF!)</f>
        <v>#REF!</v>
      </c>
      <c r="J187" s="37" t="e">
        <f>IF('申込一覧表A(男子)'!#REF!="","",'申込一覧表A(男子)'!#REF!&amp;" "&amp;'申込一覧表A(男子)'!#REF!)</f>
        <v>#REF!</v>
      </c>
      <c r="K187" t="e">
        <f>IF('申込一覧表A(男子)'!#REF!="","",'申込一覧表A(男子)'!#REF!)</f>
        <v>#REF!</v>
      </c>
      <c r="L187" t="e">
        <f>IF('申込一覧表A(男子)'!#REF!="","",'申込一覧表A(男子)'!#REF!)</f>
        <v>#REF!</v>
      </c>
      <c r="M187" t="e">
        <f>IF('申込一覧表A(男子)'!#REF!="","",'申込一覧表A(男子)'!#REF!)</f>
        <v>#REF!</v>
      </c>
    </row>
    <row r="188" spans="1:13" ht="15.75">
      <c r="A188" t="e">
        <f>IF('申込一覧表A(男子)'!#REF!="","",'申込一覧表A(男子)'!#REF!*100000000+'申込一覧表A(男子)'!#REF!)</f>
        <v>#REF!</v>
      </c>
      <c r="B188" t="e">
        <f>IF('申込一覧表A(男子)'!#REF!="","",'申込一覧表A(男子)'!#REF!&amp;"("&amp;'申込一覧表A(男子)'!#REF!&amp;")")</f>
        <v>#REF!</v>
      </c>
      <c r="C188" t="e">
        <f>IF('申込一覧表A(男子)'!#REF!="","",'申込一覧表A(男子)'!#REF!)</f>
        <v>#REF!</v>
      </c>
      <c r="D188" t="e">
        <f>IF('申込一覧表A(男子)'!#REF!="","",'申込一覧表A(男子)'!#REF!)</f>
        <v>#REF!</v>
      </c>
      <c r="E188" t="e">
        <f>IF(A188="","",IF('申込一覧表A(男子)'!$F$2="","",VLOOKUP('申込一覧表A(男子)'!$F$2,koodo,1)))</f>
        <v>#REF!</v>
      </c>
      <c r="F188" t="e">
        <f>IF('申込一覧表A(男子)'!#REF!="","",'申込一覧表A(男子)'!#REF!)</f>
        <v>#REF!</v>
      </c>
      <c r="G188" t="e">
        <f>IF('申込一覧表A(男子)'!#REF!="","",'申込一覧表A(男子)'!#REF!)</f>
        <v>#REF!</v>
      </c>
      <c r="H188" s="37" t="e">
        <f>IF('申込一覧表A(男子)'!#REF!="","",'申込一覧表A(男子)'!#REF!&amp;" "&amp;'申込一覧表A(男子)'!#REF!)</f>
        <v>#REF!</v>
      </c>
      <c r="I188" s="37" t="e">
        <f>IF('申込一覧表A(男子)'!#REF!="","",'申込一覧表A(男子)'!#REF!&amp;" "&amp;'申込一覧表A(男子)'!#REF!)</f>
        <v>#REF!</v>
      </c>
      <c r="J188" s="37" t="e">
        <f>IF('申込一覧表A(男子)'!#REF!="","",'申込一覧表A(男子)'!#REF!&amp;" "&amp;'申込一覧表A(男子)'!#REF!)</f>
        <v>#REF!</v>
      </c>
      <c r="K188" t="e">
        <f>IF('申込一覧表A(男子)'!#REF!="","",'申込一覧表A(男子)'!#REF!)</f>
        <v>#REF!</v>
      </c>
      <c r="L188" t="e">
        <f>IF('申込一覧表A(男子)'!#REF!="","",'申込一覧表A(男子)'!#REF!)</f>
        <v>#REF!</v>
      </c>
      <c r="M188" t="e">
        <f>IF('申込一覧表A(男子)'!#REF!="","",'申込一覧表A(男子)'!#REF!)</f>
        <v>#REF!</v>
      </c>
    </row>
    <row r="189" spans="1:13" ht="15.75">
      <c r="A189" t="e">
        <f>IF('申込一覧表A(男子)'!#REF!="","",'申込一覧表A(男子)'!#REF!*100000000+'申込一覧表A(男子)'!#REF!)</f>
        <v>#REF!</v>
      </c>
      <c r="B189" t="e">
        <f>IF('申込一覧表A(男子)'!#REF!="","",'申込一覧表A(男子)'!#REF!&amp;"("&amp;'申込一覧表A(男子)'!#REF!&amp;")")</f>
        <v>#REF!</v>
      </c>
      <c r="C189" t="e">
        <f>IF('申込一覧表A(男子)'!#REF!="","",'申込一覧表A(男子)'!#REF!)</f>
        <v>#REF!</v>
      </c>
      <c r="D189" t="e">
        <f>IF('申込一覧表A(男子)'!#REF!="","",'申込一覧表A(男子)'!#REF!)</f>
        <v>#REF!</v>
      </c>
      <c r="E189" t="e">
        <f>IF(A189="","",IF('申込一覧表A(男子)'!$F$2="","",VLOOKUP('申込一覧表A(男子)'!$F$2,koodo,1)))</f>
        <v>#REF!</v>
      </c>
      <c r="F189" t="e">
        <f>IF('申込一覧表A(男子)'!#REF!="","",'申込一覧表A(男子)'!#REF!)</f>
        <v>#REF!</v>
      </c>
      <c r="G189" t="e">
        <f>IF('申込一覧表A(男子)'!#REF!="","",'申込一覧表A(男子)'!#REF!)</f>
        <v>#REF!</v>
      </c>
      <c r="H189" s="37" t="e">
        <f>IF('申込一覧表A(男子)'!#REF!="","",'申込一覧表A(男子)'!#REF!&amp;" "&amp;'申込一覧表A(男子)'!#REF!)</f>
        <v>#REF!</v>
      </c>
      <c r="I189" s="37" t="e">
        <f>IF('申込一覧表A(男子)'!#REF!="","",'申込一覧表A(男子)'!#REF!&amp;" "&amp;'申込一覧表A(男子)'!#REF!)</f>
        <v>#REF!</v>
      </c>
      <c r="J189" s="37" t="e">
        <f>IF('申込一覧表A(男子)'!#REF!="","",'申込一覧表A(男子)'!#REF!&amp;" "&amp;'申込一覧表A(男子)'!#REF!)</f>
        <v>#REF!</v>
      </c>
      <c r="K189" t="e">
        <f>IF('申込一覧表A(男子)'!#REF!="","",'申込一覧表A(男子)'!#REF!)</f>
        <v>#REF!</v>
      </c>
      <c r="L189" t="e">
        <f>IF('申込一覧表A(男子)'!#REF!="","",'申込一覧表A(男子)'!#REF!)</f>
        <v>#REF!</v>
      </c>
      <c r="M189" t="e">
        <f>IF('申込一覧表A(男子)'!#REF!="","",'申込一覧表A(男子)'!#REF!)</f>
        <v>#REF!</v>
      </c>
    </row>
    <row r="190" spans="1:13" ht="15.75">
      <c r="A190" t="e">
        <f>IF('申込一覧表A(男子)'!#REF!="","",'申込一覧表A(男子)'!#REF!*100000000+'申込一覧表A(男子)'!#REF!)</f>
        <v>#REF!</v>
      </c>
      <c r="B190" t="e">
        <f>IF('申込一覧表A(男子)'!#REF!="","",'申込一覧表A(男子)'!#REF!&amp;"("&amp;'申込一覧表A(男子)'!#REF!&amp;")")</f>
        <v>#REF!</v>
      </c>
      <c r="C190" t="e">
        <f>IF('申込一覧表A(男子)'!#REF!="","",'申込一覧表A(男子)'!#REF!)</f>
        <v>#REF!</v>
      </c>
      <c r="D190" t="e">
        <f>IF('申込一覧表A(男子)'!#REF!="","",'申込一覧表A(男子)'!#REF!)</f>
        <v>#REF!</v>
      </c>
      <c r="E190" t="e">
        <f>IF(A190="","",IF('申込一覧表A(男子)'!$F$2="","",VLOOKUP('申込一覧表A(男子)'!$F$2,koodo,1)))</f>
        <v>#REF!</v>
      </c>
      <c r="F190" t="e">
        <f>IF('申込一覧表A(男子)'!#REF!="","",'申込一覧表A(男子)'!#REF!)</f>
        <v>#REF!</v>
      </c>
      <c r="G190" t="e">
        <f>IF('申込一覧表A(男子)'!#REF!="","",'申込一覧表A(男子)'!#REF!)</f>
        <v>#REF!</v>
      </c>
      <c r="H190" s="37" t="e">
        <f>IF('申込一覧表A(男子)'!#REF!="","",'申込一覧表A(男子)'!#REF!&amp;" "&amp;'申込一覧表A(男子)'!#REF!)</f>
        <v>#REF!</v>
      </c>
      <c r="I190" s="37" t="e">
        <f>IF('申込一覧表A(男子)'!#REF!="","",'申込一覧表A(男子)'!#REF!&amp;" "&amp;'申込一覧表A(男子)'!#REF!)</f>
        <v>#REF!</v>
      </c>
      <c r="J190" s="37" t="e">
        <f>IF('申込一覧表A(男子)'!#REF!="","",'申込一覧表A(男子)'!#REF!&amp;" "&amp;'申込一覧表A(男子)'!#REF!)</f>
        <v>#REF!</v>
      </c>
      <c r="K190" t="e">
        <f>IF('申込一覧表A(男子)'!#REF!="","",'申込一覧表A(男子)'!#REF!)</f>
        <v>#REF!</v>
      </c>
      <c r="L190" t="e">
        <f>IF('申込一覧表A(男子)'!#REF!="","",'申込一覧表A(男子)'!#REF!)</f>
        <v>#REF!</v>
      </c>
      <c r="M190" t="e">
        <f>IF('申込一覧表A(男子)'!#REF!="","",'申込一覧表A(男子)'!#REF!)</f>
        <v>#REF!</v>
      </c>
    </row>
    <row r="191" spans="1:13" ht="15.75">
      <c r="A191" t="e">
        <f>IF('申込一覧表A(男子)'!#REF!="","",'申込一覧表A(男子)'!#REF!*100000000+'申込一覧表A(男子)'!#REF!)</f>
        <v>#REF!</v>
      </c>
      <c r="B191" t="e">
        <f>IF('申込一覧表A(男子)'!#REF!="","",'申込一覧表A(男子)'!#REF!&amp;"("&amp;'申込一覧表A(男子)'!#REF!&amp;")")</f>
        <v>#REF!</v>
      </c>
      <c r="C191" t="e">
        <f>IF('申込一覧表A(男子)'!#REF!="","",'申込一覧表A(男子)'!#REF!)</f>
        <v>#REF!</v>
      </c>
      <c r="D191" t="e">
        <f>IF('申込一覧表A(男子)'!#REF!="","",'申込一覧表A(男子)'!#REF!)</f>
        <v>#REF!</v>
      </c>
      <c r="E191" t="e">
        <f>IF(A191="","",IF('申込一覧表A(男子)'!$F$2="","",VLOOKUP('申込一覧表A(男子)'!$F$2,koodo,1)))</f>
        <v>#REF!</v>
      </c>
      <c r="F191" t="e">
        <f>IF('申込一覧表A(男子)'!#REF!="","",'申込一覧表A(男子)'!#REF!)</f>
        <v>#REF!</v>
      </c>
      <c r="G191" t="e">
        <f>IF('申込一覧表A(男子)'!#REF!="","",'申込一覧表A(男子)'!#REF!)</f>
        <v>#REF!</v>
      </c>
      <c r="H191" s="37" t="e">
        <f>IF('申込一覧表A(男子)'!#REF!="","",'申込一覧表A(男子)'!#REF!&amp;" "&amp;'申込一覧表A(男子)'!#REF!)</f>
        <v>#REF!</v>
      </c>
      <c r="I191" s="37" t="e">
        <f>IF('申込一覧表A(男子)'!#REF!="","",'申込一覧表A(男子)'!#REF!&amp;" "&amp;'申込一覧表A(男子)'!#REF!)</f>
        <v>#REF!</v>
      </c>
      <c r="J191" s="37" t="e">
        <f>IF('申込一覧表A(男子)'!#REF!="","",'申込一覧表A(男子)'!#REF!&amp;" "&amp;'申込一覧表A(男子)'!#REF!)</f>
        <v>#REF!</v>
      </c>
      <c r="K191" t="e">
        <f>IF('申込一覧表A(男子)'!#REF!="","",'申込一覧表A(男子)'!#REF!)</f>
        <v>#REF!</v>
      </c>
      <c r="L191" t="e">
        <f>IF('申込一覧表A(男子)'!#REF!="","",'申込一覧表A(男子)'!#REF!)</f>
        <v>#REF!</v>
      </c>
      <c r="M191" t="e">
        <f>IF('申込一覧表A(男子)'!#REF!="","",'申込一覧表A(男子)'!#REF!)</f>
        <v>#REF!</v>
      </c>
    </row>
    <row r="192" spans="1:13" ht="15.75">
      <c r="A192" t="e">
        <f>IF('申込一覧表A(男子)'!#REF!="","",'申込一覧表A(男子)'!#REF!*100000000+'申込一覧表A(男子)'!#REF!)</f>
        <v>#REF!</v>
      </c>
      <c r="B192" t="e">
        <f>IF('申込一覧表A(男子)'!#REF!="","",'申込一覧表A(男子)'!#REF!&amp;"("&amp;'申込一覧表A(男子)'!#REF!&amp;")")</f>
        <v>#REF!</v>
      </c>
      <c r="C192" t="e">
        <f>IF('申込一覧表A(男子)'!#REF!="","",'申込一覧表A(男子)'!#REF!)</f>
        <v>#REF!</v>
      </c>
      <c r="D192" t="e">
        <f>IF('申込一覧表A(男子)'!#REF!="","",'申込一覧表A(男子)'!#REF!)</f>
        <v>#REF!</v>
      </c>
      <c r="E192" t="e">
        <f>IF(A192="","",IF('申込一覧表A(男子)'!$F$2="","",VLOOKUP('申込一覧表A(男子)'!$F$2,koodo,1)))</f>
        <v>#REF!</v>
      </c>
      <c r="F192" t="e">
        <f>IF('申込一覧表A(男子)'!#REF!="","",'申込一覧表A(男子)'!#REF!)</f>
        <v>#REF!</v>
      </c>
      <c r="G192" t="e">
        <f>IF('申込一覧表A(男子)'!#REF!="","",'申込一覧表A(男子)'!#REF!)</f>
        <v>#REF!</v>
      </c>
      <c r="H192" s="37" t="e">
        <f>IF('申込一覧表A(男子)'!#REF!="","",'申込一覧表A(男子)'!#REF!&amp;" "&amp;'申込一覧表A(男子)'!#REF!)</f>
        <v>#REF!</v>
      </c>
      <c r="I192" s="37" t="e">
        <f>IF('申込一覧表A(男子)'!#REF!="","",'申込一覧表A(男子)'!#REF!&amp;" "&amp;'申込一覧表A(男子)'!#REF!)</f>
        <v>#REF!</v>
      </c>
      <c r="J192" s="37" t="e">
        <f>IF('申込一覧表A(男子)'!#REF!="","",'申込一覧表A(男子)'!#REF!&amp;" "&amp;'申込一覧表A(男子)'!#REF!)</f>
        <v>#REF!</v>
      </c>
      <c r="K192" t="e">
        <f>IF('申込一覧表A(男子)'!#REF!="","",'申込一覧表A(男子)'!#REF!)</f>
        <v>#REF!</v>
      </c>
      <c r="L192" t="e">
        <f>IF('申込一覧表A(男子)'!#REF!="","",'申込一覧表A(男子)'!#REF!)</f>
        <v>#REF!</v>
      </c>
      <c r="M192" t="e">
        <f>IF('申込一覧表A(男子)'!#REF!="","",'申込一覧表A(男子)'!#REF!)</f>
        <v>#REF!</v>
      </c>
    </row>
    <row r="193" spans="1:13" ht="15.75">
      <c r="A193" t="e">
        <f>IF('申込一覧表A(男子)'!#REF!="","",'申込一覧表A(男子)'!#REF!*100000000+'申込一覧表A(男子)'!#REF!)</f>
        <v>#REF!</v>
      </c>
      <c r="B193" t="e">
        <f>IF('申込一覧表A(男子)'!#REF!="","",'申込一覧表A(男子)'!#REF!&amp;"("&amp;'申込一覧表A(男子)'!#REF!&amp;")")</f>
        <v>#REF!</v>
      </c>
      <c r="C193" t="e">
        <f>IF('申込一覧表A(男子)'!#REF!="","",'申込一覧表A(男子)'!#REF!)</f>
        <v>#REF!</v>
      </c>
      <c r="D193" t="e">
        <f>IF('申込一覧表A(男子)'!#REF!="","",'申込一覧表A(男子)'!#REF!)</f>
        <v>#REF!</v>
      </c>
      <c r="E193" t="e">
        <f>IF(A193="","",IF('申込一覧表A(男子)'!$F$2="","",VLOOKUP('申込一覧表A(男子)'!$F$2,koodo,1)))</f>
        <v>#REF!</v>
      </c>
      <c r="F193" t="e">
        <f>IF('申込一覧表A(男子)'!#REF!="","",'申込一覧表A(男子)'!#REF!)</f>
        <v>#REF!</v>
      </c>
      <c r="G193" t="e">
        <f>IF('申込一覧表A(男子)'!#REF!="","",'申込一覧表A(男子)'!#REF!)</f>
        <v>#REF!</v>
      </c>
      <c r="H193" s="37" t="e">
        <f>IF('申込一覧表A(男子)'!#REF!="","",'申込一覧表A(男子)'!#REF!&amp;" "&amp;'申込一覧表A(男子)'!#REF!)</f>
        <v>#REF!</v>
      </c>
      <c r="I193" s="37" t="e">
        <f>IF('申込一覧表A(男子)'!#REF!="","",'申込一覧表A(男子)'!#REF!&amp;" "&amp;'申込一覧表A(男子)'!#REF!)</f>
        <v>#REF!</v>
      </c>
      <c r="J193" s="37" t="e">
        <f>IF('申込一覧表A(男子)'!#REF!="","",'申込一覧表A(男子)'!#REF!&amp;" "&amp;'申込一覧表A(男子)'!#REF!)</f>
        <v>#REF!</v>
      </c>
      <c r="K193" t="e">
        <f>IF('申込一覧表A(男子)'!#REF!="","",'申込一覧表A(男子)'!#REF!)</f>
        <v>#REF!</v>
      </c>
      <c r="L193" t="e">
        <f>IF('申込一覧表A(男子)'!#REF!="","",'申込一覧表A(男子)'!#REF!)</f>
        <v>#REF!</v>
      </c>
      <c r="M193" t="e">
        <f>IF('申込一覧表A(男子)'!#REF!="","",'申込一覧表A(男子)'!#REF!)</f>
        <v>#REF!</v>
      </c>
    </row>
    <row r="194" spans="1:13" ht="15.75">
      <c r="A194" t="e">
        <f>IF('申込一覧表A(男子)'!#REF!="","",'申込一覧表A(男子)'!#REF!*100000000+'申込一覧表A(男子)'!#REF!)</f>
        <v>#REF!</v>
      </c>
      <c r="B194" t="e">
        <f>IF('申込一覧表A(男子)'!#REF!="","",'申込一覧表A(男子)'!#REF!&amp;"("&amp;'申込一覧表A(男子)'!#REF!&amp;")")</f>
        <v>#REF!</v>
      </c>
      <c r="C194" t="e">
        <f>IF('申込一覧表A(男子)'!#REF!="","",'申込一覧表A(男子)'!#REF!)</f>
        <v>#REF!</v>
      </c>
      <c r="D194" t="e">
        <f>IF('申込一覧表A(男子)'!#REF!="","",'申込一覧表A(男子)'!#REF!)</f>
        <v>#REF!</v>
      </c>
      <c r="E194" t="e">
        <f>IF(A194="","",IF('申込一覧表A(男子)'!$F$2="","",VLOOKUP('申込一覧表A(男子)'!$F$2,koodo,1)))</f>
        <v>#REF!</v>
      </c>
      <c r="F194" t="e">
        <f>IF('申込一覧表A(男子)'!#REF!="","",'申込一覧表A(男子)'!#REF!)</f>
        <v>#REF!</v>
      </c>
      <c r="G194" t="e">
        <f>IF('申込一覧表A(男子)'!#REF!="","",'申込一覧表A(男子)'!#REF!)</f>
        <v>#REF!</v>
      </c>
      <c r="H194" s="37" t="e">
        <f>IF('申込一覧表A(男子)'!#REF!="","",'申込一覧表A(男子)'!#REF!&amp;" "&amp;'申込一覧表A(男子)'!#REF!)</f>
        <v>#REF!</v>
      </c>
      <c r="I194" s="37" t="e">
        <f>IF('申込一覧表A(男子)'!#REF!="","",'申込一覧表A(男子)'!#REF!&amp;" "&amp;'申込一覧表A(男子)'!#REF!)</f>
        <v>#REF!</v>
      </c>
      <c r="J194" s="37" t="e">
        <f>IF('申込一覧表A(男子)'!#REF!="","",'申込一覧表A(男子)'!#REF!&amp;" "&amp;'申込一覧表A(男子)'!#REF!)</f>
        <v>#REF!</v>
      </c>
      <c r="K194" t="e">
        <f>IF('申込一覧表A(男子)'!#REF!="","",'申込一覧表A(男子)'!#REF!)</f>
        <v>#REF!</v>
      </c>
      <c r="L194" t="e">
        <f>IF('申込一覧表A(男子)'!#REF!="","",'申込一覧表A(男子)'!#REF!)</f>
        <v>#REF!</v>
      </c>
      <c r="M194" t="e">
        <f>IF('申込一覧表A(男子)'!#REF!="","",'申込一覧表A(男子)'!#REF!)</f>
        <v>#REF!</v>
      </c>
    </row>
    <row r="195" spans="1:13" ht="15.75">
      <c r="A195" t="e">
        <f>IF('申込一覧表A(男子)'!#REF!="","",'申込一覧表A(男子)'!#REF!*100000000+'申込一覧表A(男子)'!#REF!)</f>
        <v>#REF!</v>
      </c>
      <c r="B195" t="e">
        <f>IF('申込一覧表A(男子)'!#REF!="","",'申込一覧表A(男子)'!#REF!&amp;"("&amp;'申込一覧表A(男子)'!#REF!&amp;")")</f>
        <v>#REF!</v>
      </c>
      <c r="C195" t="e">
        <f>IF('申込一覧表A(男子)'!#REF!="","",'申込一覧表A(男子)'!#REF!)</f>
        <v>#REF!</v>
      </c>
      <c r="D195" t="e">
        <f>IF('申込一覧表A(男子)'!#REF!="","",'申込一覧表A(男子)'!#REF!)</f>
        <v>#REF!</v>
      </c>
      <c r="E195" t="e">
        <f>IF(A195="","",IF('申込一覧表A(男子)'!$F$2="","",VLOOKUP('申込一覧表A(男子)'!$F$2,koodo,1)))</f>
        <v>#REF!</v>
      </c>
      <c r="F195" t="e">
        <f>IF('申込一覧表A(男子)'!#REF!="","",'申込一覧表A(男子)'!#REF!)</f>
        <v>#REF!</v>
      </c>
      <c r="G195" t="e">
        <f>IF('申込一覧表A(男子)'!#REF!="","",'申込一覧表A(男子)'!#REF!)</f>
        <v>#REF!</v>
      </c>
      <c r="H195" s="37" t="e">
        <f>IF('申込一覧表A(男子)'!#REF!="","",'申込一覧表A(男子)'!#REF!&amp;" "&amp;'申込一覧表A(男子)'!#REF!)</f>
        <v>#REF!</v>
      </c>
      <c r="I195" s="37" t="e">
        <f>IF('申込一覧表A(男子)'!#REF!="","",'申込一覧表A(男子)'!#REF!&amp;" "&amp;'申込一覧表A(男子)'!#REF!)</f>
        <v>#REF!</v>
      </c>
      <c r="J195" s="37" t="e">
        <f>IF('申込一覧表A(男子)'!#REF!="","",'申込一覧表A(男子)'!#REF!&amp;" "&amp;'申込一覧表A(男子)'!#REF!)</f>
        <v>#REF!</v>
      </c>
      <c r="K195" t="e">
        <f>IF('申込一覧表A(男子)'!#REF!="","",'申込一覧表A(男子)'!#REF!)</f>
        <v>#REF!</v>
      </c>
      <c r="L195" t="e">
        <f>IF('申込一覧表A(男子)'!#REF!="","",'申込一覧表A(男子)'!#REF!)</f>
        <v>#REF!</v>
      </c>
      <c r="M195" t="e">
        <f>IF('申込一覧表A(男子)'!#REF!="","",'申込一覧表A(男子)'!#REF!)</f>
        <v>#REF!</v>
      </c>
    </row>
    <row r="196" spans="1:13" ht="15.75">
      <c r="A196" t="e">
        <f>IF('申込一覧表A(男子)'!#REF!="","",'申込一覧表A(男子)'!#REF!*100000000+'申込一覧表A(男子)'!#REF!)</f>
        <v>#REF!</v>
      </c>
      <c r="B196" t="e">
        <f>IF('申込一覧表A(男子)'!#REF!="","",'申込一覧表A(男子)'!#REF!&amp;"("&amp;'申込一覧表A(男子)'!#REF!&amp;")")</f>
        <v>#REF!</v>
      </c>
      <c r="C196" t="e">
        <f>IF('申込一覧表A(男子)'!#REF!="","",'申込一覧表A(男子)'!#REF!)</f>
        <v>#REF!</v>
      </c>
      <c r="D196" t="e">
        <f>IF('申込一覧表A(男子)'!#REF!="","",'申込一覧表A(男子)'!#REF!)</f>
        <v>#REF!</v>
      </c>
      <c r="E196" t="e">
        <f>IF(A196="","",IF('申込一覧表A(男子)'!$F$2="","",VLOOKUP('申込一覧表A(男子)'!$F$2,koodo,1)))</f>
        <v>#REF!</v>
      </c>
      <c r="F196" t="e">
        <f>IF('申込一覧表A(男子)'!#REF!="","",'申込一覧表A(男子)'!#REF!)</f>
        <v>#REF!</v>
      </c>
      <c r="G196" t="e">
        <f>IF('申込一覧表A(男子)'!#REF!="","",'申込一覧表A(男子)'!#REF!)</f>
        <v>#REF!</v>
      </c>
      <c r="H196" s="37" t="e">
        <f>IF('申込一覧表A(男子)'!#REF!="","",'申込一覧表A(男子)'!#REF!&amp;" "&amp;'申込一覧表A(男子)'!#REF!)</f>
        <v>#REF!</v>
      </c>
      <c r="I196" s="37" t="e">
        <f>IF('申込一覧表A(男子)'!#REF!="","",'申込一覧表A(男子)'!#REF!&amp;" "&amp;'申込一覧表A(男子)'!#REF!)</f>
        <v>#REF!</v>
      </c>
      <c r="J196" s="37" t="e">
        <f>IF('申込一覧表A(男子)'!#REF!="","",'申込一覧表A(男子)'!#REF!&amp;" "&amp;'申込一覧表A(男子)'!#REF!)</f>
        <v>#REF!</v>
      </c>
      <c r="K196" t="e">
        <f>IF('申込一覧表A(男子)'!#REF!="","",'申込一覧表A(男子)'!#REF!)</f>
        <v>#REF!</v>
      </c>
      <c r="L196" t="e">
        <f>IF('申込一覧表A(男子)'!#REF!="","",'申込一覧表A(男子)'!#REF!)</f>
        <v>#REF!</v>
      </c>
      <c r="M196" t="e">
        <f>IF('申込一覧表A(男子)'!#REF!="","",'申込一覧表A(男子)'!#REF!)</f>
        <v>#REF!</v>
      </c>
    </row>
    <row r="197" spans="1:13" ht="15.75">
      <c r="A197" t="e">
        <f>IF('申込一覧表A(男子)'!#REF!="","",'申込一覧表A(男子)'!#REF!*100000000+'申込一覧表A(男子)'!#REF!)</f>
        <v>#REF!</v>
      </c>
      <c r="B197" t="e">
        <f>IF('申込一覧表A(男子)'!#REF!="","",'申込一覧表A(男子)'!#REF!&amp;"("&amp;'申込一覧表A(男子)'!#REF!&amp;")")</f>
        <v>#REF!</v>
      </c>
      <c r="C197" t="e">
        <f>IF('申込一覧表A(男子)'!#REF!="","",'申込一覧表A(男子)'!#REF!)</f>
        <v>#REF!</v>
      </c>
      <c r="D197" t="e">
        <f>IF('申込一覧表A(男子)'!#REF!="","",'申込一覧表A(男子)'!#REF!)</f>
        <v>#REF!</v>
      </c>
      <c r="E197" t="e">
        <f>IF(A197="","",IF('申込一覧表A(男子)'!$F$2="","",VLOOKUP('申込一覧表A(男子)'!$F$2,koodo,1)))</f>
        <v>#REF!</v>
      </c>
      <c r="F197" t="e">
        <f>IF('申込一覧表A(男子)'!#REF!="","",'申込一覧表A(男子)'!#REF!)</f>
        <v>#REF!</v>
      </c>
      <c r="G197" t="e">
        <f>IF('申込一覧表A(男子)'!#REF!="","",'申込一覧表A(男子)'!#REF!)</f>
        <v>#REF!</v>
      </c>
      <c r="H197" s="37" t="e">
        <f>IF('申込一覧表A(男子)'!#REF!="","",'申込一覧表A(男子)'!#REF!&amp;" "&amp;'申込一覧表A(男子)'!#REF!)</f>
        <v>#REF!</v>
      </c>
      <c r="I197" s="37" t="e">
        <f>IF('申込一覧表A(男子)'!#REF!="","",'申込一覧表A(男子)'!#REF!&amp;" "&amp;'申込一覧表A(男子)'!#REF!)</f>
        <v>#REF!</v>
      </c>
      <c r="J197" s="37" t="e">
        <f>IF('申込一覧表A(男子)'!#REF!="","",'申込一覧表A(男子)'!#REF!&amp;" "&amp;'申込一覧表A(男子)'!#REF!)</f>
        <v>#REF!</v>
      </c>
      <c r="K197" t="e">
        <f>IF('申込一覧表A(男子)'!#REF!="","",'申込一覧表A(男子)'!#REF!)</f>
        <v>#REF!</v>
      </c>
      <c r="L197" t="e">
        <f>IF('申込一覧表A(男子)'!#REF!="","",'申込一覧表A(男子)'!#REF!)</f>
        <v>#REF!</v>
      </c>
      <c r="M197" t="e">
        <f>IF('申込一覧表A(男子)'!#REF!="","",'申込一覧表A(男子)'!#REF!)</f>
        <v>#REF!</v>
      </c>
    </row>
    <row r="198" spans="1:13" ht="15.75">
      <c r="A198" t="e">
        <f>IF('申込一覧表A(男子)'!#REF!="","",'申込一覧表A(男子)'!#REF!*100000000+'申込一覧表A(男子)'!#REF!)</f>
        <v>#REF!</v>
      </c>
      <c r="B198" t="e">
        <f>IF('申込一覧表A(男子)'!#REF!="","",'申込一覧表A(男子)'!#REF!&amp;"("&amp;'申込一覧表A(男子)'!#REF!&amp;")")</f>
        <v>#REF!</v>
      </c>
      <c r="C198" t="e">
        <f>IF('申込一覧表A(男子)'!#REF!="","",'申込一覧表A(男子)'!#REF!)</f>
        <v>#REF!</v>
      </c>
      <c r="D198" t="e">
        <f>IF('申込一覧表A(男子)'!#REF!="","",'申込一覧表A(男子)'!#REF!)</f>
        <v>#REF!</v>
      </c>
      <c r="E198" t="e">
        <f>IF(A198="","",IF('申込一覧表A(男子)'!$F$2="","",VLOOKUP('申込一覧表A(男子)'!$F$2,koodo,1)))</f>
        <v>#REF!</v>
      </c>
      <c r="F198" t="e">
        <f>IF('申込一覧表A(男子)'!#REF!="","",'申込一覧表A(男子)'!#REF!)</f>
        <v>#REF!</v>
      </c>
      <c r="G198" t="e">
        <f>IF('申込一覧表A(男子)'!#REF!="","",'申込一覧表A(男子)'!#REF!)</f>
        <v>#REF!</v>
      </c>
      <c r="H198" s="37" t="e">
        <f>IF('申込一覧表A(男子)'!#REF!="","",'申込一覧表A(男子)'!#REF!&amp;" "&amp;'申込一覧表A(男子)'!#REF!)</f>
        <v>#REF!</v>
      </c>
      <c r="I198" s="37" t="e">
        <f>IF('申込一覧表A(男子)'!#REF!="","",'申込一覧表A(男子)'!#REF!&amp;" "&amp;'申込一覧表A(男子)'!#REF!)</f>
        <v>#REF!</v>
      </c>
      <c r="J198" s="37" t="e">
        <f>IF('申込一覧表A(男子)'!#REF!="","",'申込一覧表A(男子)'!#REF!&amp;" "&amp;'申込一覧表A(男子)'!#REF!)</f>
        <v>#REF!</v>
      </c>
      <c r="K198" t="e">
        <f>IF('申込一覧表A(男子)'!#REF!="","",'申込一覧表A(男子)'!#REF!)</f>
        <v>#REF!</v>
      </c>
      <c r="L198" t="e">
        <f>IF('申込一覧表A(男子)'!#REF!="","",'申込一覧表A(男子)'!#REF!)</f>
        <v>#REF!</v>
      </c>
      <c r="M198" t="e">
        <f>IF('申込一覧表A(男子)'!#REF!="","",'申込一覧表A(男子)'!#REF!)</f>
        <v>#REF!</v>
      </c>
    </row>
    <row r="199" spans="1:13" ht="15.75">
      <c r="A199" t="e">
        <f>IF('申込一覧表A(男子)'!#REF!="","",'申込一覧表A(男子)'!#REF!*100000000+'申込一覧表A(男子)'!#REF!)</f>
        <v>#REF!</v>
      </c>
      <c r="B199" t="e">
        <f>IF('申込一覧表A(男子)'!#REF!="","",'申込一覧表A(男子)'!#REF!&amp;"("&amp;'申込一覧表A(男子)'!#REF!&amp;")")</f>
        <v>#REF!</v>
      </c>
      <c r="C199" t="e">
        <f>IF('申込一覧表A(男子)'!#REF!="","",'申込一覧表A(男子)'!#REF!)</f>
        <v>#REF!</v>
      </c>
      <c r="D199" t="e">
        <f>IF('申込一覧表A(男子)'!#REF!="","",'申込一覧表A(男子)'!#REF!)</f>
        <v>#REF!</v>
      </c>
      <c r="E199" t="e">
        <f>IF(A199="","",IF('申込一覧表A(男子)'!$F$2="","",VLOOKUP('申込一覧表A(男子)'!$F$2,koodo,1)))</f>
        <v>#REF!</v>
      </c>
      <c r="F199" t="e">
        <f>IF('申込一覧表A(男子)'!#REF!="","",'申込一覧表A(男子)'!#REF!)</f>
        <v>#REF!</v>
      </c>
      <c r="G199" t="e">
        <f>IF('申込一覧表A(男子)'!#REF!="","",'申込一覧表A(男子)'!#REF!)</f>
        <v>#REF!</v>
      </c>
      <c r="H199" s="37" t="e">
        <f>IF('申込一覧表A(男子)'!#REF!="","",'申込一覧表A(男子)'!#REF!&amp;" "&amp;'申込一覧表A(男子)'!#REF!)</f>
        <v>#REF!</v>
      </c>
      <c r="I199" s="37" t="e">
        <f>IF('申込一覧表A(男子)'!#REF!="","",'申込一覧表A(男子)'!#REF!&amp;" "&amp;'申込一覧表A(男子)'!#REF!)</f>
        <v>#REF!</v>
      </c>
      <c r="J199" s="37" t="e">
        <f>IF('申込一覧表A(男子)'!#REF!="","",'申込一覧表A(男子)'!#REF!&amp;" "&amp;'申込一覧表A(男子)'!#REF!)</f>
        <v>#REF!</v>
      </c>
      <c r="K199" t="e">
        <f>IF('申込一覧表A(男子)'!#REF!="","",'申込一覧表A(男子)'!#REF!)</f>
        <v>#REF!</v>
      </c>
      <c r="L199" t="e">
        <f>IF('申込一覧表A(男子)'!#REF!="","",'申込一覧表A(男子)'!#REF!)</f>
        <v>#REF!</v>
      </c>
      <c r="M199" t="e">
        <f>IF('申込一覧表A(男子)'!#REF!="","",'申込一覧表A(男子)'!#REF!)</f>
        <v>#REF!</v>
      </c>
    </row>
    <row r="200" spans="1:13" ht="15.75">
      <c r="A200" t="e">
        <f>IF('申込一覧表A(男子)'!#REF!="","",'申込一覧表A(男子)'!#REF!*100000000+'申込一覧表A(男子)'!#REF!)</f>
        <v>#REF!</v>
      </c>
      <c r="B200" t="e">
        <f>IF('申込一覧表A(男子)'!#REF!="","",'申込一覧表A(男子)'!#REF!&amp;"("&amp;'申込一覧表A(男子)'!#REF!&amp;")")</f>
        <v>#REF!</v>
      </c>
      <c r="C200" t="e">
        <f>IF('申込一覧表A(男子)'!#REF!="","",'申込一覧表A(男子)'!#REF!)</f>
        <v>#REF!</v>
      </c>
      <c r="D200" t="e">
        <f>IF('申込一覧表A(男子)'!#REF!="","",'申込一覧表A(男子)'!#REF!)</f>
        <v>#REF!</v>
      </c>
      <c r="E200" t="e">
        <f>IF(A200="","",IF('申込一覧表A(男子)'!$F$2="","",VLOOKUP('申込一覧表A(男子)'!$F$2,koodo,1)))</f>
        <v>#REF!</v>
      </c>
      <c r="F200" t="e">
        <f>IF('申込一覧表A(男子)'!#REF!="","",'申込一覧表A(男子)'!#REF!)</f>
        <v>#REF!</v>
      </c>
      <c r="G200" t="e">
        <f>IF('申込一覧表A(男子)'!#REF!="","",'申込一覧表A(男子)'!#REF!)</f>
        <v>#REF!</v>
      </c>
      <c r="H200" s="37" t="e">
        <f>IF('申込一覧表A(男子)'!#REF!="","",'申込一覧表A(男子)'!#REF!&amp;" "&amp;'申込一覧表A(男子)'!#REF!)</f>
        <v>#REF!</v>
      </c>
      <c r="I200" s="37" t="e">
        <f>IF('申込一覧表A(男子)'!#REF!="","",'申込一覧表A(男子)'!#REF!&amp;" "&amp;'申込一覧表A(男子)'!#REF!)</f>
        <v>#REF!</v>
      </c>
      <c r="J200" s="37" t="e">
        <f>IF('申込一覧表A(男子)'!#REF!="","",'申込一覧表A(男子)'!#REF!&amp;" "&amp;'申込一覧表A(男子)'!#REF!)</f>
        <v>#REF!</v>
      </c>
      <c r="K200" t="e">
        <f>IF('申込一覧表A(男子)'!#REF!="","",'申込一覧表A(男子)'!#REF!)</f>
        <v>#REF!</v>
      </c>
      <c r="L200" t="e">
        <f>IF('申込一覧表A(男子)'!#REF!="","",'申込一覧表A(男子)'!#REF!)</f>
        <v>#REF!</v>
      </c>
      <c r="M200" t="e">
        <f>IF('申込一覧表A(男子)'!#REF!="","",'申込一覧表A(男子)'!#REF!)</f>
        <v>#REF!</v>
      </c>
    </row>
    <row r="201" spans="1:13" ht="15.75">
      <c r="A201" t="e">
        <f>IF('申込一覧表A(男子)'!#REF!="","",'申込一覧表A(男子)'!#REF!*100000000+'申込一覧表A(男子)'!#REF!)</f>
        <v>#REF!</v>
      </c>
      <c r="B201" t="e">
        <f>IF('申込一覧表A(男子)'!#REF!="","",'申込一覧表A(男子)'!#REF!&amp;"("&amp;'申込一覧表A(男子)'!#REF!&amp;")")</f>
        <v>#REF!</v>
      </c>
      <c r="C201" t="e">
        <f>IF('申込一覧表A(男子)'!#REF!="","",'申込一覧表A(男子)'!#REF!)</f>
        <v>#REF!</v>
      </c>
      <c r="D201" t="e">
        <f>IF('申込一覧表A(男子)'!#REF!="","",'申込一覧表A(男子)'!#REF!)</f>
        <v>#REF!</v>
      </c>
      <c r="E201" t="e">
        <f>IF(A201="","",IF('申込一覧表A(男子)'!$F$2="","",VLOOKUP('申込一覧表A(男子)'!$F$2,koodo,1)))</f>
        <v>#REF!</v>
      </c>
      <c r="F201" t="e">
        <f>IF('申込一覧表A(男子)'!#REF!="","",'申込一覧表A(男子)'!#REF!)</f>
        <v>#REF!</v>
      </c>
      <c r="G201" t="e">
        <f>IF('申込一覧表A(男子)'!#REF!="","",'申込一覧表A(男子)'!#REF!)</f>
        <v>#REF!</v>
      </c>
      <c r="H201" s="37" t="e">
        <f>IF('申込一覧表A(男子)'!#REF!="","",'申込一覧表A(男子)'!#REF!&amp;" "&amp;'申込一覧表A(男子)'!#REF!)</f>
        <v>#REF!</v>
      </c>
      <c r="I201" s="37" t="e">
        <f>IF('申込一覧表A(男子)'!#REF!="","",'申込一覧表A(男子)'!#REF!&amp;" "&amp;'申込一覧表A(男子)'!#REF!)</f>
        <v>#REF!</v>
      </c>
      <c r="J201" s="37" t="e">
        <f>IF('申込一覧表A(男子)'!#REF!="","",'申込一覧表A(男子)'!#REF!&amp;" "&amp;'申込一覧表A(男子)'!#REF!)</f>
        <v>#REF!</v>
      </c>
      <c r="K201" t="e">
        <f>IF('申込一覧表A(男子)'!#REF!="","",'申込一覧表A(男子)'!#REF!)</f>
        <v>#REF!</v>
      </c>
      <c r="L201" t="e">
        <f>IF('申込一覧表A(男子)'!#REF!="","",'申込一覧表A(男子)'!#REF!)</f>
        <v>#REF!</v>
      </c>
      <c r="M201" t="e">
        <f>IF('申込一覧表A(男子)'!#REF!="","",'申込一覧表A(男子)'!#REF!)</f>
        <v>#REF!</v>
      </c>
    </row>
    <row r="202" spans="1:12" ht="15.75">
      <c r="A202">
        <f>IF('申込一覧表A(男子)'!I76="","",'申込一覧表A(男子)'!H76*100000000+'申込一覧表A(男子)'!I76)</f>
      </c>
      <c r="B202" t="str">
        <f>IF('申込一覧表A(男子)'!B76="","",'申込一覧表A(男子)'!B76&amp;"("&amp;'申込一覧表A(男子)'!C76&amp;")")</f>
        <v>申し込み人数()</v>
      </c>
      <c r="C202">
        <f>IF('申込一覧表A(男子)'!D76="","",'申込一覧表A(男子)'!D76)</f>
      </c>
      <c r="D202">
        <f>IF('申込一覧表A(男子)'!H76="","",'申込一覧表A(男子)'!H76)</f>
      </c>
      <c r="E202">
        <f>IF(A202="","",IF('申込一覧表A(男子)'!$F$2="","",VLOOKUP('申込一覧表A(男子)'!$F$2,koodo,1)))</f>
      </c>
      <c r="F202">
        <f>IF('申込一覧表A(男子)'!I76="","",'申込一覧表A(男子)'!W76)</f>
      </c>
      <c r="G202">
        <f>IF('申込一覧表A(男子)'!I76="","",'申込一覧表A(男子)'!I76)</f>
      </c>
      <c r="H202" s="37">
        <f>IF('申込一覧表A(男子)'!L76="","",'申込一覧表A(男子)'!L76&amp;" "&amp;'申込一覧表A(男子)'!M76)</f>
      </c>
      <c r="I202" s="37">
        <f>IF('申込一覧表A(男子)'!O76="","",'申込一覧表A(男子)'!O76&amp;" "&amp;'申込一覧表A(男子)'!P76)</f>
      </c>
      <c r="J202" s="37">
        <f>IF('申込一覧表A(男子)'!R76="","",'申込一覧表A(男子)'!R76&amp;" "&amp;'申込一覧表A(男子)'!S76)</f>
      </c>
      <c r="K202">
        <f>IF('申込一覧表A(男子)'!J76="","",'申込一覧表A(男子)'!J76)</f>
      </c>
      <c r="L202">
        <f>IF('申込一覧表A(男子)'!K76="","",'申込一覧表A(男子)'!K76)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2"/>
  <sheetViews>
    <sheetView zoomScalePageLayoutView="0" workbookViewId="0" topLeftCell="A1">
      <selection activeCell="F17" sqref="F17"/>
    </sheetView>
  </sheetViews>
  <sheetFormatPr defaultColWidth="8.66015625" defaultRowHeight="18"/>
  <cols>
    <col min="1" max="1" width="10.41015625" style="0" bestFit="1" customWidth="1"/>
    <col min="2" max="2" width="15.5" style="0" bestFit="1" customWidth="1"/>
    <col min="3" max="3" width="12.08203125" style="0" bestFit="1" customWidth="1"/>
    <col min="4" max="4" width="3.08203125" style="0" bestFit="1" customWidth="1"/>
    <col min="5" max="5" width="3.41015625" style="0" bestFit="1" customWidth="1"/>
    <col min="6" max="6" width="9.41015625" style="0" bestFit="1" customWidth="1"/>
    <col min="7" max="7" width="5.41015625" style="0" bestFit="1" customWidth="1"/>
    <col min="8" max="10" width="14.08203125" style="0" bestFit="1" customWidth="1"/>
    <col min="11" max="11" width="3.08203125" style="0" bestFit="1" customWidth="1"/>
    <col min="12" max="12" width="4.08203125" style="0" bestFit="1" customWidth="1"/>
    <col min="13" max="13" width="14.75" style="0" bestFit="1" customWidth="1"/>
  </cols>
  <sheetData>
    <row r="1" spans="1:13" ht="15.7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8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114</v>
      </c>
    </row>
    <row r="2" spans="1:13" ht="15.75">
      <c r="A2">
        <f>IF('申込一覧表A(女子)'!I6="","",'申込一覧表A(女子)'!H6*100000000+'申込一覧表A(女子)'!I6)</f>
      </c>
      <c r="B2">
        <f>IF('申込一覧表A(女子)'!B6="","",'申込一覧表A(女子)'!B6&amp;"("&amp;'申込一覧表A(女子)'!C6&amp;")")</f>
      </c>
      <c r="C2">
        <f>IF('申込一覧表A(女子)'!D6="","",'申込一覧表A(女子)'!D6)</f>
      </c>
      <c r="D2">
        <f>IF('申込一覧表A(女子)'!H6="","",'申込一覧表A(女子)'!H6)</f>
      </c>
      <c r="E2">
        <f>IF(A2="","",IF('申込一覧表A(女子)'!$F$2="","",VLOOKUP('申込一覧表A(女子)'!$F$2,koodo,1)))</f>
      </c>
      <c r="F2">
        <f>IF('申込一覧表A(女子)'!I6="","",'申込一覧表A(女子)'!Z6)</f>
      </c>
      <c r="G2">
        <f>IF('申込一覧表A(女子)'!I6="","",'申込一覧表A(女子)'!I6)</f>
      </c>
      <c r="H2" s="37">
        <f>IF('申込一覧表A(女子)'!L6="","",'申込一覧表A(女子)'!L6&amp;" "&amp;'申込一覧表A(女子)'!N6)</f>
      </c>
      <c r="I2" s="37">
        <f>IF('申込一覧表A(女子)'!P6="","",'申込一覧表A(女子)'!P6&amp;" "&amp;'申込一覧表A(女子)'!R6)</f>
      </c>
      <c r="J2" s="37">
        <f>IF('申込一覧表A(女子)'!T6="","",'申込一覧表A(女子)'!T6&amp;" "&amp;'申込一覧表A(女子)'!V6)</f>
      </c>
      <c r="K2">
        <f>IF('申込一覧表A(女子)'!J6="","",'申込一覧表A(女子)'!J6)</f>
      </c>
      <c r="L2">
        <f>IF('申込一覧表A(女子)'!K6="","",'申込一覧表A(女子)'!K6)</f>
      </c>
      <c r="M2">
        <f>IF('申込一覧表A(女子)'!E6="","",'申込一覧表A(女子)'!E6)</f>
      </c>
    </row>
    <row r="3" spans="1:13" ht="15.75">
      <c r="A3">
        <f>IF('申込一覧表A(女子)'!I7="","",'申込一覧表A(女子)'!H7*100000000+'申込一覧表A(女子)'!I7)</f>
      </c>
      <c r="B3">
        <f>IF('申込一覧表A(女子)'!B7="","",'申込一覧表A(女子)'!B7&amp;"("&amp;'申込一覧表A(女子)'!C7&amp;")")</f>
      </c>
      <c r="C3">
        <f>IF('申込一覧表A(女子)'!D7="","",'申込一覧表A(女子)'!D7)</f>
      </c>
      <c r="D3">
        <f>IF('申込一覧表A(女子)'!H7="","",'申込一覧表A(女子)'!H7)</f>
      </c>
      <c r="E3">
        <f>IF(A3="","",IF('申込一覧表A(女子)'!$F$2="","",VLOOKUP('申込一覧表A(女子)'!$F$2,koodo,1)))</f>
      </c>
      <c r="F3">
        <f>IF('申込一覧表A(女子)'!I7="","",'申込一覧表A(女子)'!Z7)</f>
      </c>
      <c r="G3">
        <f>IF('申込一覧表A(女子)'!I7="","",'申込一覧表A(女子)'!I7)</f>
      </c>
      <c r="H3" s="37">
        <f>IF('申込一覧表A(女子)'!L7="","",'申込一覧表A(女子)'!L7&amp;" "&amp;'申込一覧表A(女子)'!N7)</f>
      </c>
      <c r="I3" s="37">
        <f>IF('申込一覧表A(女子)'!P7="","",'申込一覧表A(女子)'!P7&amp;" "&amp;'申込一覧表A(女子)'!R7)</f>
      </c>
      <c r="J3" s="37">
        <f>IF('申込一覧表A(女子)'!T7="","",'申込一覧表A(女子)'!T7&amp;" "&amp;'申込一覧表A(女子)'!V7)</f>
      </c>
      <c r="K3">
        <f>IF('申込一覧表A(女子)'!J7="","",'申込一覧表A(女子)'!J7)</f>
      </c>
      <c r="L3">
        <f>IF('申込一覧表A(女子)'!K7="","",'申込一覧表A(女子)'!K7)</f>
      </c>
      <c r="M3">
        <f>IF('申込一覧表A(女子)'!E7="","",'申込一覧表A(女子)'!E7)</f>
      </c>
    </row>
    <row r="4" spans="1:13" ht="15.75">
      <c r="A4">
        <f>IF('申込一覧表A(女子)'!I8="","",'申込一覧表A(女子)'!H8*100000000+'申込一覧表A(女子)'!I8)</f>
      </c>
      <c r="B4">
        <f>IF('申込一覧表A(女子)'!B8="","",'申込一覧表A(女子)'!B8&amp;"("&amp;'申込一覧表A(女子)'!C8&amp;")")</f>
      </c>
      <c r="C4">
        <f>IF('申込一覧表A(女子)'!D8="","",'申込一覧表A(女子)'!D8)</f>
      </c>
      <c r="D4">
        <f>IF('申込一覧表A(女子)'!H8="","",'申込一覧表A(女子)'!H8)</f>
      </c>
      <c r="E4">
        <f>IF(A4="","",IF('申込一覧表A(女子)'!$F$2="","",VLOOKUP('申込一覧表A(女子)'!$F$2,koodo,1)))</f>
      </c>
      <c r="F4">
        <f>IF('申込一覧表A(女子)'!I8="","",'申込一覧表A(女子)'!Z8)</f>
      </c>
      <c r="G4">
        <f>IF('申込一覧表A(女子)'!I8="","",'申込一覧表A(女子)'!I8)</f>
      </c>
      <c r="H4" s="37">
        <f>IF('申込一覧表A(女子)'!L8="","",'申込一覧表A(女子)'!L8&amp;" "&amp;'申込一覧表A(女子)'!N8)</f>
      </c>
      <c r="I4" s="37">
        <f>IF('申込一覧表A(女子)'!P8="","",'申込一覧表A(女子)'!P8&amp;" "&amp;'申込一覧表A(女子)'!R8)</f>
      </c>
      <c r="J4" s="37">
        <f>IF('申込一覧表A(女子)'!T8="","",'申込一覧表A(女子)'!T8&amp;" "&amp;'申込一覧表A(女子)'!V8)</f>
      </c>
      <c r="K4">
        <f>IF('申込一覧表A(女子)'!J8="","",'申込一覧表A(女子)'!J8)</f>
      </c>
      <c r="L4">
        <f>IF('申込一覧表A(女子)'!K8="","",'申込一覧表A(女子)'!K8)</f>
      </c>
      <c r="M4">
        <f>IF('申込一覧表A(女子)'!E8="","",'申込一覧表A(女子)'!E8)</f>
      </c>
    </row>
    <row r="5" spans="1:13" ht="15.75">
      <c r="A5">
        <f>IF('申込一覧表A(女子)'!I9="","",'申込一覧表A(女子)'!H9*100000000+'申込一覧表A(女子)'!I9)</f>
      </c>
      <c r="B5">
        <f>IF('申込一覧表A(女子)'!B9="","",'申込一覧表A(女子)'!B9&amp;"("&amp;'申込一覧表A(女子)'!C9&amp;")")</f>
      </c>
      <c r="C5">
        <f>IF('申込一覧表A(女子)'!D9="","",'申込一覧表A(女子)'!D9)</f>
      </c>
      <c r="D5">
        <f>IF('申込一覧表A(女子)'!H9="","",'申込一覧表A(女子)'!H9)</f>
      </c>
      <c r="E5">
        <f>IF(A5="","",IF('申込一覧表A(女子)'!$F$2="","",VLOOKUP('申込一覧表A(女子)'!$F$2,koodo,1)))</f>
      </c>
      <c r="F5">
        <f>IF('申込一覧表A(女子)'!I9="","",'申込一覧表A(女子)'!Z9)</f>
      </c>
      <c r="G5">
        <f>IF('申込一覧表A(女子)'!I9="","",'申込一覧表A(女子)'!I9)</f>
      </c>
      <c r="H5" s="37">
        <f>IF('申込一覧表A(女子)'!L9="","",'申込一覧表A(女子)'!L9&amp;" "&amp;'申込一覧表A(女子)'!N9)</f>
      </c>
      <c r="I5" s="37">
        <f>IF('申込一覧表A(女子)'!P9="","",'申込一覧表A(女子)'!P9&amp;" "&amp;'申込一覧表A(女子)'!R9)</f>
      </c>
      <c r="J5" s="37">
        <f>IF('申込一覧表A(女子)'!T9="","",'申込一覧表A(女子)'!T9&amp;" "&amp;'申込一覧表A(女子)'!V9)</f>
      </c>
      <c r="K5">
        <f>IF('申込一覧表A(女子)'!J9="","",'申込一覧表A(女子)'!J9)</f>
      </c>
      <c r="L5">
        <f>IF('申込一覧表A(女子)'!K9="","",'申込一覧表A(女子)'!K9)</f>
      </c>
      <c r="M5">
        <f>IF('申込一覧表A(女子)'!E9="","",'申込一覧表A(女子)'!E9)</f>
      </c>
    </row>
    <row r="6" spans="1:13" ht="15.75">
      <c r="A6">
        <f>IF('申込一覧表A(女子)'!I10="","",'申込一覧表A(女子)'!H10*100000000+'申込一覧表A(女子)'!I10)</f>
      </c>
      <c r="B6">
        <f>IF('申込一覧表A(女子)'!B10="","",'申込一覧表A(女子)'!B10&amp;"("&amp;'申込一覧表A(女子)'!C10&amp;")")</f>
      </c>
      <c r="C6">
        <f>IF('申込一覧表A(女子)'!D10="","",'申込一覧表A(女子)'!D10)</f>
      </c>
      <c r="D6">
        <f>IF('申込一覧表A(女子)'!H10="","",'申込一覧表A(女子)'!H10)</f>
      </c>
      <c r="E6">
        <f>IF(A6="","",IF('申込一覧表A(女子)'!$F$2="","",VLOOKUP('申込一覧表A(女子)'!$F$2,koodo,1)))</f>
      </c>
      <c r="F6">
        <f>IF('申込一覧表A(女子)'!I10="","",'申込一覧表A(女子)'!Z10)</f>
      </c>
      <c r="G6">
        <f>IF('申込一覧表A(女子)'!I10="","",'申込一覧表A(女子)'!I10)</f>
      </c>
      <c r="H6" s="37">
        <f>IF('申込一覧表A(女子)'!L10="","",'申込一覧表A(女子)'!L10&amp;" "&amp;'申込一覧表A(女子)'!N10)</f>
      </c>
      <c r="I6" s="37">
        <f>IF('申込一覧表A(女子)'!P10="","",'申込一覧表A(女子)'!P10&amp;" "&amp;'申込一覧表A(女子)'!R10)</f>
      </c>
      <c r="J6" s="37">
        <f>IF('申込一覧表A(女子)'!T10="","",'申込一覧表A(女子)'!T10&amp;" "&amp;'申込一覧表A(女子)'!V10)</f>
      </c>
      <c r="K6">
        <f>IF('申込一覧表A(女子)'!J10="","",'申込一覧表A(女子)'!J10)</f>
      </c>
      <c r="L6">
        <f>IF('申込一覧表A(女子)'!K10="","",'申込一覧表A(女子)'!K10)</f>
      </c>
      <c r="M6">
        <f>IF('申込一覧表A(女子)'!E10="","",'申込一覧表A(女子)'!E10)</f>
      </c>
    </row>
    <row r="7" spans="1:13" ht="15.75">
      <c r="A7">
        <f>IF('申込一覧表A(女子)'!I11="","",'申込一覧表A(女子)'!H11*100000000+'申込一覧表A(女子)'!I11)</f>
      </c>
      <c r="B7">
        <f>IF('申込一覧表A(女子)'!B11="","",'申込一覧表A(女子)'!B11&amp;"("&amp;'申込一覧表A(女子)'!C11&amp;")")</f>
      </c>
      <c r="C7">
        <f>IF('申込一覧表A(女子)'!D11="","",'申込一覧表A(女子)'!D11)</f>
      </c>
      <c r="D7">
        <f>IF('申込一覧表A(女子)'!H11="","",'申込一覧表A(女子)'!H11)</f>
      </c>
      <c r="E7">
        <f>IF(A7="","",IF('申込一覧表A(女子)'!$F$2="","",VLOOKUP('申込一覧表A(女子)'!$F$2,koodo,1)))</f>
      </c>
      <c r="F7">
        <f>IF('申込一覧表A(女子)'!I11="","",'申込一覧表A(女子)'!Z11)</f>
      </c>
      <c r="G7">
        <f>IF('申込一覧表A(女子)'!I11="","",'申込一覧表A(女子)'!I11)</f>
      </c>
      <c r="H7" s="37">
        <f>IF('申込一覧表A(女子)'!L11="","",'申込一覧表A(女子)'!L11&amp;" "&amp;'申込一覧表A(女子)'!N11)</f>
      </c>
      <c r="I7" s="37">
        <f>IF('申込一覧表A(女子)'!P11="","",'申込一覧表A(女子)'!P11&amp;" "&amp;'申込一覧表A(女子)'!R11)</f>
      </c>
      <c r="J7" s="37">
        <f>IF('申込一覧表A(女子)'!T11="","",'申込一覧表A(女子)'!T11&amp;" "&amp;'申込一覧表A(女子)'!V11)</f>
      </c>
      <c r="K7">
        <f>IF('申込一覧表A(女子)'!J11="","",'申込一覧表A(女子)'!J11)</f>
      </c>
      <c r="L7">
        <f>IF('申込一覧表A(女子)'!K11="","",'申込一覧表A(女子)'!K11)</f>
      </c>
      <c r="M7">
        <f>IF('申込一覧表A(女子)'!E11="","",'申込一覧表A(女子)'!E11)</f>
      </c>
    </row>
    <row r="8" spans="1:13" ht="15.75">
      <c r="A8">
        <f>IF('申込一覧表A(女子)'!I12="","",'申込一覧表A(女子)'!H12*100000000+'申込一覧表A(女子)'!I12)</f>
      </c>
      <c r="B8">
        <f>IF('申込一覧表A(女子)'!B12="","",'申込一覧表A(女子)'!B12&amp;"("&amp;'申込一覧表A(女子)'!C12&amp;")")</f>
      </c>
      <c r="C8">
        <f>IF('申込一覧表A(女子)'!D12="","",'申込一覧表A(女子)'!D12)</f>
      </c>
      <c r="D8">
        <f>IF('申込一覧表A(女子)'!H12="","",'申込一覧表A(女子)'!H12)</f>
      </c>
      <c r="E8">
        <f>IF(A8="","",IF('申込一覧表A(女子)'!$F$2="","",VLOOKUP('申込一覧表A(女子)'!$F$2,koodo,1)))</f>
      </c>
      <c r="F8">
        <f>IF('申込一覧表A(女子)'!I12="","",'申込一覧表A(女子)'!Z12)</f>
      </c>
      <c r="G8">
        <f>IF('申込一覧表A(女子)'!I12="","",'申込一覧表A(女子)'!I12)</f>
      </c>
      <c r="H8" s="37">
        <f>IF('申込一覧表A(女子)'!L12="","",'申込一覧表A(女子)'!L12&amp;" "&amp;'申込一覧表A(女子)'!N12)</f>
      </c>
      <c r="I8" s="37">
        <f>IF('申込一覧表A(女子)'!P12="","",'申込一覧表A(女子)'!P12&amp;" "&amp;'申込一覧表A(女子)'!R12)</f>
      </c>
      <c r="J8" s="37">
        <f>IF('申込一覧表A(女子)'!T12="","",'申込一覧表A(女子)'!T12&amp;" "&amp;'申込一覧表A(女子)'!V12)</f>
      </c>
      <c r="K8">
        <f>IF('申込一覧表A(女子)'!J12="","",'申込一覧表A(女子)'!J12)</f>
      </c>
      <c r="L8">
        <f>IF('申込一覧表A(女子)'!K12="","",'申込一覧表A(女子)'!K12)</f>
      </c>
      <c r="M8">
        <f>IF('申込一覧表A(女子)'!E12="","",'申込一覧表A(女子)'!E12)</f>
      </c>
    </row>
    <row r="9" spans="1:13" ht="15.75">
      <c r="A9">
        <f>IF('申込一覧表A(女子)'!I13="","",'申込一覧表A(女子)'!H13*100000000+'申込一覧表A(女子)'!I13)</f>
      </c>
      <c r="B9">
        <f>IF('申込一覧表A(女子)'!B13="","",'申込一覧表A(女子)'!B13&amp;"("&amp;'申込一覧表A(女子)'!C13&amp;")")</f>
      </c>
      <c r="C9">
        <f>IF('申込一覧表A(女子)'!D13="","",'申込一覧表A(女子)'!D13)</f>
      </c>
      <c r="D9">
        <f>IF('申込一覧表A(女子)'!H13="","",'申込一覧表A(女子)'!H13)</f>
      </c>
      <c r="E9">
        <f>IF(A9="","",IF('申込一覧表A(女子)'!$F$2="","",VLOOKUP('申込一覧表A(女子)'!$F$2,koodo,1)))</f>
      </c>
      <c r="F9">
        <f>IF('申込一覧表A(女子)'!I13="","",'申込一覧表A(女子)'!Z13)</f>
      </c>
      <c r="G9">
        <f>IF('申込一覧表A(女子)'!I13="","",'申込一覧表A(女子)'!I13)</f>
      </c>
      <c r="H9" s="37">
        <f>IF('申込一覧表A(女子)'!L13="","",'申込一覧表A(女子)'!L13&amp;" "&amp;'申込一覧表A(女子)'!N13)</f>
      </c>
      <c r="I9" s="37">
        <f>IF('申込一覧表A(女子)'!P13="","",'申込一覧表A(女子)'!P13&amp;" "&amp;'申込一覧表A(女子)'!R13)</f>
      </c>
      <c r="J9" s="37">
        <f>IF('申込一覧表A(女子)'!T13="","",'申込一覧表A(女子)'!T13&amp;" "&amp;'申込一覧表A(女子)'!V13)</f>
      </c>
      <c r="K9">
        <f>IF('申込一覧表A(女子)'!J13="","",'申込一覧表A(女子)'!J13)</f>
      </c>
      <c r="L9">
        <f>IF('申込一覧表A(女子)'!K13="","",'申込一覧表A(女子)'!K13)</f>
      </c>
      <c r="M9">
        <f>IF('申込一覧表A(女子)'!E13="","",'申込一覧表A(女子)'!E13)</f>
      </c>
    </row>
    <row r="10" spans="1:13" ht="15.75">
      <c r="A10">
        <f>IF('申込一覧表A(女子)'!I14="","",'申込一覧表A(女子)'!H14*100000000+'申込一覧表A(女子)'!I14)</f>
      </c>
      <c r="B10">
        <f>IF('申込一覧表A(女子)'!B14="","",'申込一覧表A(女子)'!B14&amp;"("&amp;'申込一覧表A(女子)'!C14&amp;")")</f>
      </c>
      <c r="C10">
        <f>IF('申込一覧表A(女子)'!D14="","",'申込一覧表A(女子)'!D14)</f>
      </c>
      <c r="D10">
        <f>IF('申込一覧表A(女子)'!H14="","",'申込一覧表A(女子)'!H14)</f>
      </c>
      <c r="E10">
        <f>IF(A10="","",IF('申込一覧表A(女子)'!$F$2="","",VLOOKUP('申込一覧表A(女子)'!$F$2,koodo,1)))</f>
      </c>
      <c r="F10">
        <f>IF('申込一覧表A(女子)'!I14="","",'申込一覧表A(女子)'!Z14)</f>
      </c>
      <c r="G10">
        <f>IF('申込一覧表A(女子)'!I14="","",'申込一覧表A(女子)'!I14)</f>
      </c>
      <c r="H10" s="37">
        <f>IF('申込一覧表A(女子)'!L14="","",'申込一覧表A(女子)'!L14&amp;" "&amp;'申込一覧表A(女子)'!N14)</f>
      </c>
      <c r="I10" s="37">
        <f>IF('申込一覧表A(女子)'!P14="","",'申込一覧表A(女子)'!P14&amp;" "&amp;'申込一覧表A(女子)'!R14)</f>
      </c>
      <c r="J10" s="37">
        <f>IF('申込一覧表A(女子)'!T14="","",'申込一覧表A(女子)'!T14&amp;" "&amp;'申込一覧表A(女子)'!V14)</f>
      </c>
      <c r="K10">
        <f>IF('申込一覧表A(女子)'!J14="","",'申込一覧表A(女子)'!J14)</f>
      </c>
      <c r="L10">
        <f>IF('申込一覧表A(女子)'!K14="","",'申込一覧表A(女子)'!K14)</f>
      </c>
      <c r="M10">
        <f>IF('申込一覧表A(女子)'!E14="","",'申込一覧表A(女子)'!E14)</f>
      </c>
    </row>
    <row r="11" spans="1:13" ht="15.75">
      <c r="A11">
        <f>IF('申込一覧表A(女子)'!I15="","",'申込一覧表A(女子)'!H15*100000000+'申込一覧表A(女子)'!I15)</f>
      </c>
      <c r="B11">
        <f>IF('申込一覧表A(女子)'!B15="","",'申込一覧表A(女子)'!B15&amp;"("&amp;'申込一覧表A(女子)'!C15&amp;")")</f>
      </c>
      <c r="C11">
        <f>IF('申込一覧表A(女子)'!D15="","",'申込一覧表A(女子)'!D15)</f>
      </c>
      <c r="D11">
        <f>IF('申込一覧表A(女子)'!H15="","",'申込一覧表A(女子)'!H15)</f>
      </c>
      <c r="E11">
        <f>IF(A11="","",IF('申込一覧表A(女子)'!$F$2="","",VLOOKUP('申込一覧表A(女子)'!$F$2,koodo,1)))</f>
      </c>
      <c r="F11">
        <f>IF('申込一覧表A(女子)'!I15="","",'申込一覧表A(女子)'!Z15)</f>
      </c>
      <c r="G11">
        <f>IF('申込一覧表A(女子)'!I15="","",'申込一覧表A(女子)'!I15)</f>
      </c>
      <c r="H11" s="37">
        <f>IF('申込一覧表A(女子)'!L15="","",'申込一覧表A(女子)'!L15&amp;" "&amp;'申込一覧表A(女子)'!N15)</f>
      </c>
      <c r="I11" s="37">
        <f>IF('申込一覧表A(女子)'!P15="","",'申込一覧表A(女子)'!P15&amp;" "&amp;'申込一覧表A(女子)'!R15)</f>
      </c>
      <c r="J11" s="37">
        <f>IF('申込一覧表A(女子)'!T15="","",'申込一覧表A(女子)'!T15&amp;" "&amp;'申込一覧表A(女子)'!V15)</f>
      </c>
      <c r="K11">
        <f>IF('申込一覧表A(女子)'!J15="","",'申込一覧表A(女子)'!J15)</f>
      </c>
      <c r="L11">
        <f>IF('申込一覧表A(女子)'!K15="","",'申込一覧表A(女子)'!K15)</f>
      </c>
      <c r="M11">
        <f>IF('申込一覧表A(女子)'!E15="","",'申込一覧表A(女子)'!E15)</f>
      </c>
    </row>
    <row r="12" spans="1:13" ht="15.75">
      <c r="A12">
        <f>IF('申込一覧表A(女子)'!I16="","",'申込一覧表A(女子)'!H16*100000000+'申込一覧表A(女子)'!I16)</f>
      </c>
      <c r="B12">
        <f>IF('申込一覧表A(女子)'!B16="","",'申込一覧表A(女子)'!B16&amp;"("&amp;'申込一覧表A(女子)'!C16&amp;")")</f>
      </c>
      <c r="C12">
        <f>IF('申込一覧表A(女子)'!D16="","",'申込一覧表A(女子)'!D16)</f>
      </c>
      <c r="D12">
        <f>IF('申込一覧表A(女子)'!H16="","",'申込一覧表A(女子)'!H16)</f>
      </c>
      <c r="E12">
        <f>IF(A12="","",IF('申込一覧表A(女子)'!$F$2="","",VLOOKUP('申込一覧表A(女子)'!$F$2,koodo,1)))</f>
      </c>
      <c r="F12">
        <f>IF('申込一覧表A(女子)'!I16="","",'申込一覧表A(女子)'!Z16)</f>
      </c>
      <c r="G12">
        <f>IF('申込一覧表A(女子)'!I16="","",'申込一覧表A(女子)'!I16)</f>
      </c>
      <c r="H12" s="37">
        <f>IF('申込一覧表A(女子)'!L16="","",'申込一覧表A(女子)'!L16&amp;" "&amp;'申込一覧表A(女子)'!N16)</f>
      </c>
      <c r="I12" s="37">
        <f>IF('申込一覧表A(女子)'!P16="","",'申込一覧表A(女子)'!P16&amp;" "&amp;'申込一覧表A(女子)'!R16)</f>
      </c>
      <c r="J12" s="37">
        <f>IF('申込一覧表A(女子)'!T16="","",'申込一覧表A(女子)'!T16&amp;" "&amp;'申込一覧表A(女子)'!V16)</f>
      </c>
      <c r="K12">
        <f>IF('申込一覧表A(女子)'!J16="","",'申込一覧表A(女子)'!J16)</f>
      </c>
      <c r="L12">
        <f>IF('申込一覧表A(女子)'!K16="","",'申込一覧表A(女子)'!K16)</f>
      </c>
      <c r="M12">
        <f>IF('申込一覧表A(女子)'!E16="","",'申込一覧表A(女子)'!E16)</f>
      </c>
    </row>
    <row r="13" spans="1:13" ht="15.75">
      <c r="A13">
        <f>IF('申込一覧表A(女子)'!I17="","",'申込一覧表A(女子)'!H17*100000000+'申込一覧表A(女子)'!I17)</f>
      </c>
      <c r="B13">
        <f>IF('申込一覧表A(女子)'!B17="","",'申込一覧表A(女子)'!B17&amp;"("&amp;'申込一覧表A(女子)'!C17&amp;")")</f>
      </c>
      <c r="C13">
        <f>IF('申込一覧表A(女子)'!D17="","",'申込一覧表A(女子)'!D17)</f>
      </c>
      <c r="D13">
        <f>IF('申込一覧表A(女子)'!H17="","",'申込一覧表A(女子)'!H17)</f>
      </c>
      <c r="E13">
        <f>IF(A13="","",IF('申込一覧表A(女子)'!$F$2="","",VLOOKUP('申込一覧表A(女子)'!$F$2,koodo,1)))</f>
      </c>
      <c r="F13">
        <f>IF('申込一覧表A(女子)'!I17="","",'申込一覧表A(女子)'!Z17)</f>
      </c>
      <c r="G13">
        <f>IF('申込一覧表A(女子)'!I17="","",'申込一覧表A(女子)'!I17)</f>
      </c>
      <c r="H13" s="37">
        <f>IF('申込一覧表A(女子)'!L17="","",'申込一覧表A(女子)'!L17&amp;" "&amp;'申込一覧表A(女子)'!N17)</f>
      </c>
      <c r="I13" s="37">
        <f>IF('申込一覧表A(女子)'!P17="","",'申込一覧表A(女子)'!P17&amp;" "&amp;'申込一覧表A(女子)'!R17)</f>
      </c>
      <c r="J13" s="37">
        <f>IF('申込一覧表A(女子)'!T17="","",'申込一覧表A(女子)'!T17&amp;" "&amp;'申込一覧表A(女子)'!V17)</f>
      </c>
      <c r="K13">
        <f>IF('申込一覧表A(女子)'!J17="","",'申込一覧表A(女子)'!J17)</f>
      </c>
      <c r="L13">
        <f>IF('申込一覧表A(女子)'!K17="","",'申込一覧表A(女子)'!K17)</f>
      </c>
      <c r="M13">
        <f>IF('申込一覧表A(女子)'!E17="","",'申込一覧表A(女子)'!E17)</f>
      </c>
    </row>
    <row r="14" spans="1:13" ht="15.75">
      <c r="A14">
        <f>IF('申込一覧表A(女子)'!I18="","",'申込一覧表A(女子)'!H18*100000000+'申込一覧表A(女子)'!I18)</f>
      </c>
      <c r="B14">
        <f>IF('申込一覧表A(女子)'!B18="","",'申込一覧表A(女子)'!B18&amp;"("&amp;'申込一覧表A(女子)'!C18&amp;")")</f>
      </c>
      <c r="C14">
        <f>IF('申込一覧表A(女子)'!D18="","",'申込一覧表A(女子)'!D18)</f>
      </c>
      <c r="D14">
        <f>IF('申込一覧表A(女子)'!H18="","",'申込一覧表A(女子)'!H18)</f>
      </c>
      <c r="E14">
        <f>IF(A14="","",IF('申込一覧表A(女子)'!$F$2="","",VLOOKUP('申込一覧表A(女子)'!$F$2,koodo,1)))</f>
      </c>
      <c r="F14">
        <f>IF('申込一覧表A(女子)'!I18="","",'申込一覧表A(女子)'!Z18)</f>
      </c>
      <c r="G14">
        <f>IF('申込一覧表A(女子)'!I18="","",'申込一覧表A(女子)'!I18)</f>
      </c>
      <c r="H14" s="37">
        <f>IF('申込一覧表A(女子)'!L18="","",'申込一覧表A(女子)'!L18&amp;" "&amp;'申込一覧表A(女子)'!N18)</f>
      </c>
      <c r="I14" s="37">
        <f>IF('申込一覧表A(女子)'!P18="","",'申込一覧表A(女子)'!P18&amp;" "&amp;'申込一覧表A(女子)'!R18)</f>
      </c>
      <c r="J14" s="37">
        <f>IF('申込一覧表A(女子)'!T18="","",'申込一覧表A(女子)'!T18&amp;" "&amp;'申込一覧表A(女子)'!V18)</f>
      </c>
      <c r="K14">
        <f>IF('申込一覧表A(女子)'!J18="","",'申込一覧表A(女子)'!J18)</f>
      </c>
      <c r="L14">
        <f>IF('申込一覧表A(女子)'!K18="","",'申込一覧表A(女子)'!K18)</f>
      </c>
      <c r="M14">
        <f>IF('申込一覧表A(女子)'!E18="","",'申込一覧表A(女子)'!E18)</f>
      </c>
    </row>
    <row r="15" spans="1:13" ht="15.75">
      <c r="A15">
        <f>IF('申込一覧表A(女子)'!I19="","",'申込一覧表A(女子)'!H19*100000000+'申込一覧表A(女子)'!I19)</f>
      </c>
      <c r="B15">
        <f>IF('申込一覧表A(女子)'!B19="","",'申込一覧表A(女子)'!B19&amp;"("&amp;'申込一覧表A(女子)'!C19&amp;")")</f>
      </c>
      <c r="C15">
        <f>IF('申込一覧表A(女子)'!D19="","",'申込一覧表A(女子)'!D19)</f>
      </c>
      <c r="D15">
        <f>IF('申込一覧表A(女子)'!H19="","",'申込一覧表A(女子)'!H19)</f>
      </c>
      <c r="E15">
        <f>IF(A15="","",IF('申込一覧表A(女子)'!$F$2="","",VLOOKUP('申込一覧表A(女子)'!$F$2,koodo,1)))</f>
      </c>
      <c r="F15">
        <f>IF('申込一覧表A(女子)'!I19="","",'申込一覧表A(女子)'!Z19)</f>
      </c>
      <c r="G15">
        <f>IF('申込一覧表A(女子)'!I19="","",'申込一覧表A(女子)'!I19)</f>
      </c>
      <c r="H15" s="37">
        <f>IF('申込一覧表A(女子)'!L19="","",'申込一覧表A(女子)'!L19&amp;" "&amp;'申込一覧表A(女子)'!N19)</f>
      </c>
      <c r="I15" s="37">
        <f>IF('申込一覧表A(女子)'!P19="","",'申込一覧表A(女子)'!P19&amp;" "&amp;'申込一覧表A(女子)'!R19)</f>
      </c>
      <c r="J15" s="37">
        <f>IF('申込一覧表A(女子)'!T19="","",'申込一覧表A(女子)'!T19&amp;" "&amp;'申込一覧表A(女子)'!V19)</f>
      </c>
      <c r="K15">
        <f>IF('申込一覧表A(女子)'!J19="","",'申込一覧表A(女子)'!J19)</f>
      </c>
      <c r="L15">
        <f>IF('申込一覧表A(女子)'!K19="","",'申込一覧表A(女子)'!K19)</f>
      </c>
      <c r="M15">
        <f>IF('申込一覧表A(女子)'!E19="","",'申込一覧表A(女子)'!E19)</f>
      </c>
    </row>
    <row r="16" spans="1:13" ht="15.75">
      <c r="A16">
        <f>IF('申込一覧表A(女子)'!I20="","",'申込一覧表A(女子)'!H20*100000000+'申込一覧表A(女子)'!I20)</f>
      </c>
      <c r="B16">
        <f>IF('申込一覧表A(女子)'!B20="","",'申込一覧表A(女子)'!B20&amp;"("&amp;'申込一覧表A(女子)'!C20&amp;")")</f>
      </c>
      <c r="C16">
        <f>IF('申込一覧表A(女子)'!D20="","",'申込一覧表A(女子)'!D20)</f>
      </c>
      <c r="D16">
        <f>IF('申込一覧表A(女子)'!H20="","",'申込一覧表A(女子)'!H20)</f>
      </c>
      <c r="E16">
        <f>IF(A16="","",IF('申込一覧表A(女子)'!$F$2="","",VLOOKUP('申込一覧表A(女子)'!$F$2,koodo,1)))</f>
      </c>
      <c r="F16">
        <f>IF('申込一覧表A(女子)'!I20="","",'申込一覧表A(女子)'!Z20)</f>
      </c>
      <c r="G16">
        <f>IF('申込一覧表A(女子)'!I20="","",'申込一覧表A(女子)'!I20)</f>
      </c>
      <c r="H16" s="37">
        <f>IF('申込一覧表A(女子)'!L20="","",'申込一覧表A(女子)'!L20&amp;" "&amp;'申込一覧表A(女子)'!N20)</f>
      </c>
      <c r="I16" s="37">
        <f>IF('申込一覧表A(女子)'!P20="","",'申込一覧表A(女子)'!P20&amp;" "&amp;'申込一覧表A(女子)'!R20)</f>
      </c>
      <c r="J16" s="37">
        <f>IF('申込一覧表A(女子)'!T20="","",'申込一覧表A(女子)'!T20&amp;" "&amp;'申込一覧表A(女子)'!V20)</f>
      </c>
      <c r="K16">
        <f>IF('申込一覧表A(女子)'!J20="","",'申込一覧表A(女子)'!J20)</f>
      </c>
      <c r="L16">
        <f>IF('申込一覧表A(女子)'!K20="","",'申込一覧表A(女子)'!K20)</f>
      </c>
      <c r="M16">
        <f>IF('申込一覧表A(女子)'!E20="","",'申込一覧表A(女子)'!E20)</f>
      </c>
    </row>
    <row r="17" spans="1:13" ht="15.75">
      <c r="A17">
        <f>IF('申込一覧表A(女子)'!I21="","",'申込一覧表A(女子)'!H21*100000000+'申込一覧表A(女子)'!I21)</f>
      </c>
      <c r="B17">
        <f>IF('申込一覧表A(女子)'!B21="","",'申込一覧表A(女子)'!B21&amp;"("&amp;'申込一覧表A(女子)'!C21&amp;")")</f>
      </c>
      <c r="C17">
        <f>IF('申込一覧表A(女子)'!D21="","",'申込一覧表A(女子)'!D21)</f>
      </c>
      <c r="D17">
        <f>IF('申込一覧表A(女子)'!H21="","",'申込一覧表A(女子)'!H21)</f>
      </c>
      <c r="E17">
        <f>IF(A17="","",IF('申込一覧表A(女子)'!$F$2="","",VLOOKUP('申込一覧表A(女子)'!$F$2,koodo,1)))</f>
      </c>
      <c r="F17">
        <f>IF('申込一覧表A(女子)'!I21="","",'申込一覧表A(女子)'!Z21)</f>
      </c>
      <c r="G17">
        <f>IF('申込一覧表A(女子)'!I21="","",'申込一覧表A(女子)'!I21)</f>
      </c>
      <c r="H17" s="37">
        <f>IF('申込一覧表A(女子)'!L21="","",'申込一覧表A(女子)'!L21&amp;" "&amp;'申込一覧表A(女子)'!N21)</f>
      </c>
      <c r="I17" s="37">
        <f>IF('申込一覧表A(女子)'!P21="","",'申込一覧表A(女子)'!P21&amp;" "&amp;'申込一覧表A(女子)'!R21)</f>
      </c>
      <c r="J17" s="37">
        <f>IF('申込一覧表A(女子)'!T21="","",'申込一覧表A(女子)'!T21&amp;" "&amp;'申込一覧表A(女子)'!V21)</f>
      </c>
      <c r="K17">
        <f>IF('申込一覧表A(女子)'!J21="","",'申込一覧表A(女子)'!J21)</f>
      </c>
      <c r="L17">
        <f>IF('申込一覧表A(女子)'!K21="","",'申込一覧表A(女子)'!K21)</f>
      </c>
      <c r="M17">
        <f>IF('申込一覧表A(女子)'!E21="","",'申込一覧表A(女子)'!E21)</f>
      </c>
    </row>
    <row r="18" spans="1:13" ht="15.75">
      <c r="A18">
        <f>IF('申込一覧表A(女子)'!I22="","",'申込一覧表A(女子)'!H22*100000000+'申込一覧表A(女子)'!I22)</f>
      </c>
      <c r="B18">
        <f>IF('申込一覧表A(女子)'!B22="","",'申込一覧表A(女子)'!B22&amp;"("&amp;'申込一覧表A(女子)'!C22&amp;")")</f>
      </c>
      <c r="C18">
        <f>IF('申込一覧表A(女子)'!D22="","",'申込一覧表A(女子)'!D22)</f>
      </c>
      <c r="D18">
        <f>IF('申込一覧表A(女子)'!H22="","",'申込一覧表A(女子)'!H22)</f>
      </c>
      <c r="E18">
        <f>IF(A18="","",IF('申込一覧表A(女子)'!$F$2="","",VLOOKUP('申込一覧表A(女子)'!$F$2,koodo,1)))</f>
      </c>
      <c r="F18">
        <f>IF('申込一覧表A(女子)'!I22="","",'申込一覧表A(女子)'!Z22)</f>
      </c>
      <c r="G18">
        <f>IF('申込一覧表A(女子)'!I22="","",'申込一覧表A(女子)'!I22)</f>
      </c>
      <c r="H18" s="37">
        <f>IF('申込一覧表A(女子)'!L22="","",'申込一覧表A(女子)'!L22&amp;" "&amp;'申込一覧表A(女子)'!N22)</f>
      </c>
      <c r="I18" s="37">
        <f>IF('申込一覧表A(女子)'!P22="","",'申込一覧表A(女子)'!P22&amp;" "&amp;'申込一覧表A(女子)'!R22)</f>
      </c>
      <c r="J18" s="37">
        <f>IF('申込一覧表A(女子)'!T22="","",'申込一覧表A(女子)'!T22&amp;" "&amp;'申込一覧表A(女子)'!V22)</f>
      </c>
      <c r="K18">
        <f>IF('申込一覧表A(女子)'!J22="","",'申込一覧表A(女子)'!J22)</f>
      </c>
      <c r="L18">
        <f>IF('申込一覧表A(女子)'!K22="","",'申込一覧表A(女子)'!K22)</f>
      </c>
      <c r="M18">
        <f>IF('申込一覧表A(女子)'!E22="","",'申込一覧表A(女子)'!E22)</f>
      </c>
    </row>
    <row r="19" spans="1:13" ht="15.75">
      <c r="A19">
        <f>IF('申込一覧表A(女子)'!I23="","",'申込一覧表A(女子)'!H23*100000000+'申込一覧表A(女子)'!I23)</f>
      </c>
      <c r="B19">
        <f>IF('申込一覧表A(女子)'!B23="","",'申込一覧表A(女子)'!B23&amp;"("&amp;'申込一覧表A(女子)'!C23&amp;")")</f>
      </c>
      <c r="C19">
        <f>IF('申込一覧表A(女子)'!D23="","",'申込一覧表A(女子)'!D23)</f>
      </c>
      <c r="D19">
        <f>IF('申込一覧表A(女子)'!H23="","",'申込一覧表A(女子)'!H23)</f>
      </c>
      <c r="E19">
        <f>IF(A19="","",IF('申込一覧表A(女子)'!$F$2="","",VLOOKUP('申込一覧表A(女子)'!$F$2,koodo,1)))</f>
      </c>
      <c r="F19">
        <f>IF('申込一覧表A(女子)'!I23="","",'申込一覧表A(女子)'!Z23)</f>
      </c>
      <c r="G19">
        <f>IF('申込一覧表A(女子)'!I23="","",'申込一覧表A(女子)'!I23)</f>
      </c>
      <c r="H19" s="37">
        <f>IF('申込一覧表A(女子)'!L23="","",'申込一覧表A(女子)'!L23&amp;" "&amp;'申込一覧表A(女子)'!N23)</f>
      </c>
      <c r="I19" s="37">
        <f>IF('申込一覧表A(女子)'!P23="","",'申込一覧表A(女子)'!P23&amp;" "&amp;'申込一覧表A(女子)'!R23)</f>
      </c>
      <c r="J19" s="37">
        <f>IF('申込一覧表A(女子)'!T23="","",'申込一覧表A(女子)'!T23&amp;" "&amp;'申込一覧表A(女子)'!V23)</f>
      </c>
      <c r="K19">
        <f>IF('申込一覧表A(女子)'!J23="","",'申込一覧表A(女子)'!J23)</f>
      </c>
      <c r="L19">
        <f>IF('申込一覧表A(女子)'!K23="","",'申込一覧表A(女子)'!K23)</f>
      </c>
      <c r="M19">
        <f>IF('申込一覧表A(女子)'!E23="","",'申込一覧表A(女子)'!E23)</f>
      </c>
    </row>
    <row r="20" spans="1:13" ht="15.75">
      <c r="A20">
        <f>IF('申込一覧表A(女子)'!I24="","",'申込一覧表A(女子)'!H24*100000000+'申込一覧表A(女子)'!I24)</f>
      </c>
      <c r="B20">
        <f>IF('申込一覧表A(女子)'!B24="","",'申込一覧表A(女子)'!B24&amp;"("&amp;'申込一覧表A(女子)'!C24&amp;")")</f>
      </c>
      <c r="C20">
        <f>IF('申込一覧表A(女子)'!D24="","",'申込一覧表A(女子)'!D24)</f>
      </c>
      <c r="D20">
        <f>IF('申込一覧表A(女子)'!H24="","",'申込一覧表A(女子)'!H24)</f>
      </c>
      <c r="E20">
        <f>IF(A20="","",IF('申込一覧表A(女子)'!$F$2="","",VLOOKUP('申込一覧表A(女子)'!$F$2,koodo,1)))</f>
      </c>
      <c r="F20">
        <f>IF('申込一覧表A(女子)'!I24="","",'申込一覧表A(女子)'!Z24)</f>
      </c>
      <c r="G20">
        <f>IF('申込一覧表A(女子)'!I24="","",'申込一覧表A(女子)'!I24)</f>
      </c>
      <c r="H20" s="37">
        <f>IF('申込一覧表A(女子)'!L24="","",'申込一覧表A(女子)'!L24&amp;" "&amp;'申込一覧表A(女子)'!N24)</f>
      </c>
      <c r="I20" s="37">
        <f>IF('申込一覧表A(女子)'!P24="","",'申込一覧表A(女子)'!P24&amp;" "&amp;'申込一覧表A(女子)'!R24)</f>
      </c>
      <c r="J20" s="37">
        <f>IF('申込一覧表A(女子)'!T24="","",'申込一覧表A(女子)'!T24&amp;" "&amp;'申込一覧表A(女子)'!V24)</f>
      </c>
      <c r="K20">
        <f>IF('申込一覧表A(女子)'!J24="","",'申込一覧表A(女子)'!J24)</f>
      </c>
      <c r="L20">
        <f>IF('申込一覧表A(女子)'!K24="","",'申込一覧表A(女子)'!K24)</f>
      </c>
      <c r="M20">
        <f>IF('申込一覧表A(女子)'!E24="","",'申込一覧表A(女子)'!E24)</f>
      </c>
    </row>
    <row r="21" spans="1:13" ht="15.75">
      <c r="A21">
        <f>IF('申込一覧表A(女子)'!I25="","",'申込一覧表A(女子)'!H25*100000000+'申込一覧表A(女子)'!I25)</f>
      </c>
      <c r="B21">
        <f>IF('申込一覧表A(女子)'!B25="","",'申込一覧表A(女子)'!B25&amp;"("&amp;'申込一覧表A(女子)'!C25&amp;")")</f>
      </c>
      <c r="C21">
        <f>IF('申込一覧表A(女子)'!D25="","",'申込一覧表A(女子)'!D25)</f>
      </c>
      <c r="D21">
        <f>IF('申込一覧表A(女子)'!H25="","",'申込一覧表A(女子)'!H25)</f>
      </c>
      <c r="E21">
        <f>IF(A21="","",IF('申込一覧表A(女子)'!$F$2="","",VLOOKUP('申込一覧表A(女子)'!$F$2,koodo,1)))</f>
      </c>
      <c r="F21">
        <f>IF('申込一覧表A(女子)'!I25="","",'申込一覧表A(女子)'!Z25)</f>
      </c>
      <c r="G21">
        <f>IF('申込一覧表A(女子)'!I25="","",'申込一覧表A(女子)'!I25)</f>
      </c>
      <c r="H21" s="37">
        <f>IF('申込一覧表A(女子)'!L25="","",'申込一覧表A(女子)'!L25&amp;" "&amp;'申込一覧表A(女子)'!N25)</f>
      </c>
      <c r="I21" s="37">
        <f>IF('申込一覧表A(女子)'!P25="","",'申込一覧表A(女子)'!P25&amp;" "&amp;'申込一覧表A(女子)'!R25)</f>
      </c>
      <c r="J21" s="37">
        <f>IF('申込一覧表A(女子)'!T25="","",'申込一覧表A(女子)'!T25&amp;" "&amp;'申込一覧表A(女子)'!V25)</f>
      </c>
      <c r="K21">
        <f>IF('申込一覧表A(女子)'!J25="","",'申込一覧表A(女子)'!J25)</f>
      </c>
      <c r="L21">
        <f>IF('申込一覧表A(女子)'!K25="","",'申込一覧表A(女子)'!K25)</f>
      </c>
      <c r="M21">
        <f>IF('申込一覧表A(女子)'!E25="","",'申込一覧表A(女子)'!E25)</f>
      </c>
    </row>
    <row r="22" spans="1:13" ht="15.75">
      <c r="A22">
        <f>IF('申込一覧表A(女子)'!I26="","",'申込一覧表A(女子)'!H26*100000000+'申込一覧表A(女子)'!I26)</f>
      </c>
      <c r="B22">
        <f>IF('申込一覧表A(女子)'!B26="","",'申込一覧表A(女子)'!B26&amp;"("&amp;'申込一覧表A(女子)'!C26&amp;")")</f>
      </c>
      <c r="C22">
        <f>IF('申込一覧表A(女子)'!D26="","",'申込一覧表A(女子)'!D26)</f>
      </c>
      <c r="D22">
        <f>IF('申込一覧表A(女子)'!H26="","",'申込一覧表A(女子)'!H26)</f>
      </c>
      <c r="E22">
        <f>IF(A22="","",IF('申込一覧表A(女子)'!$F$2="","",VLOOKUP('申込一覧表A(女子)'!$F$2,koodo,1)))</f>
      </c>
      <c r="F22">
        <f>IF('申込一覧表A(女子)'!I26="","",'申込一覧表A(女子)'!Z26)</f>
      </c>
      <c r="G22">
        <f>IF('申込一覧表A(女子)'!I26="","",'申込一覧表A(女子)'!I26)</f>
      </c>
      <c r="H22" s="37">
        <f>IF('申込一覧表A(女子)'!L26="","",'申込一覧表A(女子)'!L26&amp;" "&amp;'申込一覧表A(女子)'!N26)</f>
      </c>
      <c r="I22" s="37">
        <f>IF('申込一覧表A(女子)'!P26="","",'申込一覧表A(女子)'!P26&amp;" "&amp;'申込一覧表A(女子)'!R26)</f>
      </c>
      <c r="J22" s="37">
        <f>IF('申込一覧表A(女子)'!T26="","",'申込一覧表A(女子)'!T26&amp;" "&amp;'申込一覧表A(女子)'!V26)</f>
      </c>
      <c r="K22">
        <f>IF('申込一覧表A(女子)'!J26="","",'申込一覧表A(女子)'!J26)</f>
      </c>
      <c r="L22">
        <f>IF('申込一覧表A(女子)'!K26="","",'申込一覧表A(女子)'!K26)</f>
      </c>
      <c r="M22">
        <f>IF('申込一覧表A(女子)'!E26="","",'申込一覧表A(女子)'!E26)</f>
      </c>
    </row>
    <row r="23" spans="1:13" ht="15.75">
      <c r="A23">
        <f>IF('申込一覧表A(女子)'!I27="","",'申込一覧表A(女子)'!H27*100000000+'申込一覧表A(女子)'!I27)</f>
      </c>
      <c r="B23">
        <f>IF('申込一覧表A(女子)'!B27="","",'申込一覧表A(女子)'!B27&amp;"("&amp;'申込一覧表A(女子)'!C27&amp;")")</f>
      </c>
      <c r="C23">
        <f>IF('申込一覧表A(女子)'!D27="","",'申込一覧表A(女子)'!D27)</f>
      </c>
      <c r="D23">
        <f>IF('申込一覧表A(女子)'!H27="","",'申込一覧表A(女子)'!H27)</f>
      </c>
      <c r="E23">
        <f>IF(A23="","",IF('申込一覧表A(女子)'!$F$2="","",VLOOKUP('申込一覧表A(女子)'!$F$2,koodo,1)))</f>
      </c>
      <c r="F23">
        <f>IF('申込一覧表A(女子)'!I27="","",'申込一覧表A(女子)'!Z27)</f>
      </c>
      <c r="G23">
        <f>IF('申込一覧表A(女子)'!I27="","",'申込一覧表A(女子)'!I27)</f>
      </c>
      <c r="H23" s="37">
        <f>IF('申込一覧表A(女子)'!L27="","",'申込一覧表A(女子)'!L27&amp;" "&amp;'申込一覧表A(女子)'!N27)</f>
      </c>
      <c r="I23" s="37">
        <f>IF('申込一覧表A(女子)'!P27="","",'申込一覧表A(女子)'!P27&amp;" "&amp;'申込一覧表A(女子)'!R27)</f>
      </c>
      <c r="J23" s="37">
        <f>IF('申込一覧表A(女子)'!T27="","",'申込一覧表A(女子)'!T27&amp;" "&amp;'申込一覧表A(女子)'!V27)</f>
      </c>
      <c r="K23">
        <f>IF('申込一覧表A(女子)'!J27="","",'申込一覧表A(女子)'!J27)</f>
      </c>
      <c r="L23">
        <f>IF('申込一覧表A(女子)'!K27="","",'申込一覧表A(女子)'!K27)</f>
      </c>
      <c r="M23">
        <f>IF('申込一覧表A(女子)'!E27="","",'申込一覧表A(女子)'!E27)</f>
      </c>
    </row>
    <row r="24" spans="1:13" ht="15.75">
      <c r="A24">
        <f>IF('申込一覧表A(女子)'!I28="","",'申込一覧表A(女子)'!H28*100000000+'申込一覧表A(女子)'!I28)</f>
      </c>
      <c r="B24">
        <f>IF('申込一覧表A(女子)'!B28="","",'申込一覧表A(女子)'!B28&amp;"("&amp;'申込一覧表A(女子)'!C28&amp;")")</f>
      </c>
      <c r="C24">
        <f>IF('申込一覧表A(女子)'!D28="","",'申込一覧表A(女子)'!D28)</f>
      </c>
      <c r="D24">
        <f>IF('申込一覧表A(女子)'!H28="","",'申込一覧表A(女子)'!H28)</f>
      </c>
      <c r="E24">
        <f>IF(A24="","",IF('申込一覧表A(女子)'!$F$2="","",VLOOKUP('申込一覧表A(女子)'!$F$2,koodo,1)))</f>
      </c>
      <c r="F24">
        <f>IF('申込一覧表A(女子)'!I28="","",'申込一覧表A(女子)'!Z28)</f>
      </c>
      <c r="G24">
        <f>IF('申込一覧表A(女子)'!I28="","",'申込一覧表A(女子)'!I28)</f>
      </c>
      <c r="H24" s="37">
        <f>IF('申込一覧表A(女子)'!L28="","",'申込一覧表A(女子)'!L28&amp;" "&amp;'申込一覧表A(女子)'!N28)</f>
      </c>
      <c r="I24" s="37">
        <f>IF('申込一覧表A(女子)'!P28="","",'申込一覧表A(女子)'!P28&amp;" "&amp;'申込一覧表A(女子)'!R28)</f>
      </c>
      <c r="J24" s="37">
        <f>IF('申込一覧表A(女子)'!T28="","",'申込一覧表A(女子)'!T28&amp;" "&amp;'申込一覧表A(女子)'!V28)</f>
      </c>
      <c r="K24">
        <f>IF('申込一覧表A(女子)'!J28="","",'申込一覧表A(女子)'!J28)</f>
      </c>
      <c r="L24">
        <f>IF('申込一覧表A(女子)'!K28="","",'申込一覧表A(女子)'!K28)</f>
      </c>
      <c r="M24">
        <f>IF('申込一覧表A(女子)'!E28="","",'申込一覧表A(女子)'!E28)</f>
      </c>
    </row>
    <row r="25" spans="1:13" ht="15.75">
      <c r="A25">
        <f>IF('申込一覧表A(女子)'!I29="","",'申込一覧表A(女子)'!H29*100000000+'申込一覧表A(女子)'!I29)</f>
      </c>
      <c r="B25">
        <f>IF('申込一覧表A(女子)'!B29="","",'申込一覧表A(女子)'!B29&amp;"("&amp;'申込一覧表A(女子)'!C29&amp;")")</f>
      </c>
      <c r="C25">
        <f>IF('申込一覧表A(女子)'!D29="","",'申込一覧表A(女子)'!D29)</f>
      </c>
      <c r="D25">
        <f>IF('申込一覧表A(女子)'!H29="","",'申込一覧表A(女子)'!H29)</f>
      </c>
      <c r="E25">
        <f>IF(A25="","",IF('申込一覧表A(女子)'!$F$2="","",VLOOKUP('申込一覧表A(女子)'!$F$2,koodo,1)))</f>
      </c>
      <c r="F25">
        <f>IF('申込一覧表A(女子)'!I29="","",'申込一覧表A(女子)'!Z29)</f>
      </c>
      <c r="G25">
        <f>IF('申込一覧表A(女子)'!I29="","",'申込一覧表A(女子)'!I29)</f>
      </c>
      <c r="H25" s="37">
        <f>IF('申込一覧表A(女子)'!L29="","",'申込一覧表A(女子)'!L29&amp;" "&amp;'申込一覧表A(女子)'!N29)</f>
      </c>
      <c r="I25" s="37">
        <f>IF('申込一覧表A(女子)'!P29="","",'申込一覧表A(女子)'!P29&amp;" "&amp;'申込一覧表A(女子)'!R29)</f>
      </c>
      <c r="J25" s="37">
        <f>IF('申込一覧表A(女子)'!T29="","",'申込一覧表A(女子)'!T29&amp;" "&amp;'申込一覧表A(女子)'!V29)</f>
      </c>
      <c r="K25">
        <f>IF('申込一覧表A(女子)'!J29="","",'申込一覧表A(女子)'!J29)</f>
      </c>
      <c r="L25">
        <f>IF('申込一覧表A(女子)'!K29="","",'申込一覧表A(女子)'!K29)</f>
      </c>
      <c r="M25">
        <f>IF('申込一覧表A(女子)'!E29="","",'申込一覧表A(女子)'!E29)</f>
      </c>
    </row>
    <row r="26" spans="1:13" ht="15.75">
      <c r="A26">
        <f>IF('申込一覧表A(女子)'!I30="","",'申込一覧表A(女子)'!H30*100000000+'申込一覧表A(女子)'!I30)</f>
      </c>
      <c r="B26">
        <f>IF('申込一覧表A(女子)'!B30="","",'申込一覧表A(女子)'!B30&amp;"("&amp;'申込一覧表A(女子)'!C30&amp;")")</f>
      </c>
      <c r="C26">
        <f>IF('申込一覧表A(女子)'!D30="","",'申込一覧表A(女子)'!D30)</f>
      </c>
      <c r="D26">
        <f>IF('申込一覧表A(女子)'!H30="","",'申込一覧表A(女子)'!H30)</f>
      </c>
      <c r="E26">
        <f>IF(A26="","",IF('申込一覧表A(女子)'!$F$2="","",VLOOKUP('申込一覧表A(女子)'!$F$2,koodo,1)))</f>
      </c>
      <c r="F26">
        <f>IF('申込一覧表A(女子)'!I30="","",'申込一覧表A(女子)'!Z30)</f>
      </c>
      <c r="G26">
        <f>IF('申込一覧表A(女子)'!I30="","",'申込一覧表A(女子)'!I30)</f>
      </c>
      <c r="H26" s="37">
        <f>IF('申込一覧表A(女子)'!L30="","",'申込一覧表A(女子)'!L30&amp;" "&amp;'申込一覧表A(女子)'!N30)</f>
      </c>
      <c r="I26" s="37">
        <f>IF('申込一覧表A(女子)'!P30="","",'申込一覧表A(女子)'!P30&amp;" "&amp;'申込一覧表A(女子)'!R30)</f>
      </c>
      <c r="J26" s="37">
        <f>IF('申込一覧表A(女子)'!T30="","",'申込一覧表A(女子)'!T30&amp;" "&amp;'申込一覧表A(女子)'!V30)</f>
      </c>
      <c r="K26">
        <f>IF('申込一覧表A(女子)'!J30="","",'申込一覧表A(女子)'!J30)</f>
      </c>
      <c r="L26">
        <f>IF('申込一覧表A(女子)'!K30="","",'申込一覧表A(女子)'!K30)</f>
      </c>
      <c r="M26">
        <f>IF('申込一覧表A(女子)'!E30="","",'申込一覧表A(女子)'!E30)</f>
      </c>
    </row>
    <row r="27" spans="1:13" ht="15.75">
      <c r="A27">
        <f>IF('申込一覧表A(女子)'!I31="","",'申込一覧表A(女子)'!H31*100000000+'申込一覧表A(女子)'!I31)</f>
      </c>
      <c r="B27">
        <f>IF('申込一覧表A(女子)'!B31="","",'申込一覧表A(女子)'!B31&amp;"("&amp;'申込一覧表A(女子)'!C31&amp;")")</f>
      </c>
      <c r="C27">
        <f>IF('申込一覧表A(女子)'!D31="","",'申込一覧表A(女子)'!D31)</f>
      </c>
      <c r="D27">
        <f>IF('申込一覧表A(女子)'!H31="","",'申込一覧表A(女子)'!H31)</f>
      </c>
      <c r="E27">
        <f>IF(A27="","",IF('申込一覧表A(女子)'!$F$2="","",VLOOKUP('申込一覧表A(女子)'!$F$2,koodo,1)))</f>
      </c>
      <c r="F27">
        <f>IF('申込一覧表A(女子)'!I31="","",'申込一覧表A(女子)'!Z31)</f>
      </c>
      <c r="G27">
        <f>IF('申込一覧表A(女子)'!I31="","",'申込一覧表A(女子)'!I31)</f>
      </c>
      <c r="H27" s="37">
        <f>IF('申込一覧表A(女子)'!L31="","",'申込一覧表A(女子)'!L31&amp;" "&amp;'申込一覧表A(女子)'!N31)</f>
      </c>
      <c r="I27" s="37">
        <f>IF('申込一覧表A(女子)'!P31="","",'申込一覧表A(女子)'!P31&amp;" "&amp;'申込一覧表A(女子)'!R31)</f>
      </c>
      <c r="J27" s="37">
        <f>IF('申込一覧表A(女子)'!T31="","",'申込一覧表A(女子)'!T31&amp;" "&amp;'申込一覧表A(女子)'!V31)</f>
      </c>
      <c r="K27">
        <f>IF('申込一覧表A(女子)'!J31="","",'申込一覧表A(女子)'!J31)</f>
      </c>
      <c r="L27">
        <f>IF('申込一覧表A(女子)'!K31="","",'申込一覧表A(女子)'!K31)</f>
      </c>
      <c r="M27">
        <f>IF('申込一覧表A(女子)'!E31="","",'申込一覧表A(女子)'!E31)</f>
      </c>
    </row>
    <row r="28" spans="1:13" ht="15.75">
      <c r="A28">
        <f>IF('申込一覧表A(女子)'!I32="","",'申込一覧表A(女子)'!H32*100000000+'申込一覧表A(女子)'!I32)</f>
      </c>
      <c r="B28">
        <f>IF('申込一覧表A(女子)'!B32="","",'申込一覧表A(女子)'!B32&amp;"("&amp;'申込一覧表A(女子)'!C32&amp;")")</f>
      </c>
      <c r="C28">
        <f>IF('申込一覧表A(女子)'!D32="","",'申込一覧表A(女子)'!D32)</f>
      </c>
      <c r="D28">
        <f>IF('申込一覧表A(女子)'!H32="","",'申込一覧表A(女子)'!H32)</f>
      </c>
      <c r="E28">
        <f>IF(A28="","",IF('申込一覧表A(女子)'!$F$2="","",VLOOKUP('申込一覧表A(女子)'!$F$2,koodo,1)))</f>
      </c>
      <c r="F28">
        <f>IF('申込一覧表A(女子)'!I32="","",'申込一覧表A(女子)'!Z32)</f>
      </c>
      <c r="G28">
        <f>IF('申込一覧表A(女子)'!I32="","",'申込一覧表A(女子)'!I32)</f>
      </c>
      <c r="H28" s="37">
        <f>IF('申込一覧表A(女子)'!L32="","",'申込一覧表A(女子)'!L32&amp;" "&amp;'申込一覧表A(女子)'!N32)</f>
      </c>
      <c r="I28" s="37">
        <f>IF('申込一覧表A(女子)'!P32="","",'申込一覧表A(女子)'!P32&amp;" "&amp;'申込一覧表A(女子)'!R32)</f>
      </c>
      <c r="J28" s="37">
        <f>IF('申込一覧表A(女子)'!T32="","",'申込一覧表A(女子)'!T32&amp;" "&amp;'申込一覧表A(女子)'!V32)</f>
      </c>
      <c r="K28">
        <f>IF('申込一覧表A(女子)'!J32="","",'申込一覧表A(女子)'!J32)</f>
      </c>
      <c r="L28">
        <f>IF('申込一覧表A(女子)'!K32="","",'申込一覧表A(女子)'!K32)</f>
      </c>
      <c r="M28">
        <f>IF('申込一覧表A(女子)'!E32="","",'申込一覧表A(女子)'!E32)</f>
      </c>
    </row>
    <row r="29" spans="1:13" ht="15.75">
      <c r="A29">
        <f>IF('申込一覧表A(女子)'!I33="","",'申込一覧表A(女子)'!H33*100000000+'申込一覧表A(女子)'!I33)</f>
      </c>
      <c r="B29">
        <f>IF('申込一覧表A(女子)'!B33="","",'申込一覧表A(女子)'!B33&amp;"("&amp;'申込一覧表A(女子)'!C33&amp;")")</f>
      </c>
      <c r="C29">
        <f>IF('申込一覧表A(女子)'!D33="","",'申込一覧表A(女子)'!D33)</f>
      </c>
      <c r="D29">
        <f>IF('申込一覧表A(女子)'!H33="","",'申込一覧表A(女子)'!H33)</f>
      </c>
      <c r="E29">
        <f>IF(A29="","",IF('申込一覧表A(女子)'!$F$2="","",VLOOKUP('申込一覧表A(女子)'!$F$2,koodo,1)))</f>
      </c>
      <c r="F29">
        <f>IF('申込一覧表A(女子)'!I33="","",'申込一覧表A(女子)'!Z33)</f>
      </c>
      <c r="G29">
        <f>IF('申込一覧表A(女子)'!I33="","",'申込一覧表A(女子)'!I33)</f>
      </c>
      <c r="H29" s="37">
        <f>IF('申込一覧表A(女子)'!L33="","",'申込一覧表A(女子)'!L33&amp;" "&amp;'申込一覧表A(女子)'!N33)</f>
      </c>
      <c r="I29" s="37">
        <f>IF('申込一覧表A(女子)'!P33="","",'申込一覧表A(女子)'!P33&amp;" "&amp;'申込一覧表A(女子)'!R33)</f>
      </c>
      <c r="J29" s="37">
        <f>IF('申込一覧表A(女子)'!T33="","",'申込一覧表A(女子)'!T33&amp;" "&amp;'申込一覧表A(女子)'!V33)</f>
      </c>
      <c r="K29">
        <f>IF('申込一覧表A(女子)'!J33="","",'申込一覧表A(女子)'!J33)</f>
      </c>
      <c r="L29">
        <f>IF('申込一覧表A(女子)'!K33="","",'申込一覧表A(女子)'!K33)</f>
      </c>
      <c r="M29">
        <f>IF('申込一覧表A(女子)'!E33="","",'申込一覧表A(女子)'!E33)</f>
      </c>
    </row>
    <row r="30" spans="1:13" ht="15.75">
      <c r="A30">
        <f>IF('申込一覧表A(女子)'!I34="","",'申込一覧表A(女子)'!H34*100000000+'申込一覧表A(女子)'!I34)</f>
      </c>
      <c r="B30">
        <f>IF('申込一覧表A(女子)'!B34="","",'申込一覧表A(女子)'!B34&amp;"("&amp;'申込一覧表A(女子)'!C34&amp;")")</f>
      </c>
      <c r="C30">
        <f>IF('申込一覧表A(女子)'!D34="","",'申込一覧表A(女子)'!D34)</f>
      </c>
      <c r="D30">
        <f>IF('申込一覧表A(女子)'!H34="","",'申込一覧表A(女子)'!H34)</f>
      </c>
      <c r="E30">
        <f>IF(A30="","",IF('申込一覧表A(女子)'!$F$2="","",VLOOKUP('申込一覧表A(女子)'!$F$2,koodo,1)))</f>
      </c>
      <c r="F30">
        <f>IF('申込一覧表A(女子)'!I34="","",'申込一覧表A(女子)'!Z34)</f>
      </c>
      <c r="G30">
        <f>IF('申込一覧表A(女子)'!I34="","",'申込一覧表A(女子)'!I34)</f>
      </c>
      <c r="H30" s="37">
        <f>IF('申込一覧表A(女子)'!L34="","",'申込一覧表A(女子)'!L34&amp;" "&amp;'申込一覧表A(女子)'!N34)</f>
      </c>
      <c r="I30" s="37">
        <f>IF('申込一覧表A(女子)'!P34="","",'申込一覧表A(女子)'!P34&amp;" "&amp;'申込一覧表A(女子)'!R34)</f>
      </c>
      <c r="J30" s="37">
        <f>IF('申込一覧表A(女子)'!T34="","",'申込一覧表A(女子)'!T34&amp;" "&amp;'申込一覧表A(女子)'!V34)</f>
      </c>
      <c r="K30">
        <f>IF('申込一覧表A(女子)'!J34="","",'申込一覧表A(女子)'!J34)</f>
      </c>
      <c r="L30">
        <f>IF('申込一覧表A(女子)'!K34="","",'申込一覧表A(女子)'!K34)</f>
      </c>
      <c r="M30">
        <f>IF('申込一覧表A(女子)'!E34="","",'申込一覧表A(女子)'!E34)</f>
      </c>
    </row>
    <row r="31" spans="1:13" ht="15.75">
      <c r="A31">
        <f>IF('申込一覧表A(女子)'!I35="","",'申込一覧表A(女子)'!H35*100000000+'申込一覧表A(女子)'!I35)</f>
      </c>
      <c r="B31">
        <f>IF('申込一覧表A(女子)'!B35="","",'申込一覧表A(女子)'!B35&amp;"("&amp;'申込一覧表A(女子)'!C35&amp;")")</f>
      </c>
      <c r="C31">
        <f>IF('申込一覧表A(女子)'!D35="","",'申込一覧表A(女子)'!D35)</f>
      </c>
      <c r="D31">
        <f>IF('申込一覧表A(女子)'!H35="","",'申込一覧表A(女子)'!H35)</f>
      </c>
      <c r="E31">
        <f>IF(A31="","",IF('申込一覧表A(女子)'!$F$2="","",VLOOKUP('申込一覧表A(女子)'!$F$2,koodo,1)))</f>
      </c>
      <c r="F31">
        <f>IF('申込一覧表A(女子)'!I35="","",'申込一覧表A(女子)'!Z35)</f>
      </c>
      <c r="G31">
        <f>IF('申込一覧表A(女子)'!I35="","",'申込一覧表A(女子)'!I35)</f>
      </c>
      <c r="H31" s="37">
        <f>IF('申込一覧表A(女子)'!L35="","",'申込一覧表A(女子)'!L35&amp;" "&amp;'申込一覧表A(女子)'!N35)</f>
      </c>
      <c r="I31" s="37">
        <f>IF('申込一覧表A(女子)'!P35="","",'申込一覧表A(女子)'!P35&amp;" "&amp;'申込一覧表A(女子)'!R35)</f>
      </c>
      <c r="J31" s="37">
        <f>IF('申込一覧表A(女子)'!T35="","",'申込一覧表A(女子)'!T35&amp;" "&amp;'申込一覧表A(女子)'!V35)</f>
      </c>
      <c r="K31">
        <f>IF('申込一覧表A(女子)'!J35="","",'申込一覧表A(女子)'!J35)</f>
      </c>
      <c r="L31">
        <f>IF('申込一覧表A(女子)'!K35="","",'申込一覧表A(女子)'!K35)</f>
      </c>
      <c r="M31">
        <f>IF('申込一覧表A(女子)'!E35="","",'申込一覧表A(女子)'!E35)</f>
      </c>
    </row>
    <row r="32" spans="1:13" ht="15.75">
      <c r="A32">
        <f>IF('申込一覧表A(女子)'!I36="","",'申込一覧表A(女子)'!H36*100000000+'申込一覧表A(女子)'!I36)</f>
      </c>
      <c r="B32">
        <f>IF('申込一覧表A(女子)'!B36="","",'申込一覧表A(女子)'!B36&amp;"("&amp;'申込一覧表A(女子)'!C36&amp;")")</f>
      </c>
      <c r="C32">
        <f>IF('申込一覧表A(女子)'!D36="","",'申込一覧表A(女子)'!D36)</f>
      </c>
      <c r="D32">
        <f>IF('申込一覧表A(女子)'!H36="","",'申込一覧表A(女子)'!H36)</f>
      </c>
      <c r="E32">
        <f>IF(A32="","",IF('申込一覧表A(女子)'!$F$2="","",VLOOKUP('申込一覧表A(女子)'!$F$2,koodo,1)))</f>
      </c>
      <c r="F32">
        <f>IF('申込一覧表A(女子)'!I36="","",'申込一覧表A(女子)'!Z36)</f>
      </c>
      <c r="G32">
        <f>IF('申込一覧表A(女子)'!I36="","",'申込一覧表A(女子)'!I36)</f>
      </c>
      <c r="H32" s="37">
        <f>IF('申込一覧表A(女子)'!L36="","",'申込一覧表A(女子)'!L36&amp;" "&amp;'申込一覧表A(女子)'!N36)</f>
      </c>
      <c r="I32" s="37">
        <f>IF('申込一覧表A(女子)'!P36="","",'申込一覧表A(女子)'!P36&amp;" "&amp;'申込一覧表A(女子)'!R36)</f>
      </c>
      <c r="J32" s="37">
        <f>IF('申込一覧表A(女子)'!T36="","",'申込一覧表A(女子)'!T36&amp;" "&amp;'申込一覧表A(女子)'!V36)</f>
      </c>
      <c r="K32">
        <f>IF('申込一覧表A(女子)'!J36="","",'申込一覧表A(女子)'!J36)</f>
      </c>
      <c r="L32">
        <f>IF('申込一覧表A(女子)'!K36="","",'申込一覧表A(女子)'!K36)</f>
      </c>
      <c r="M32">
        <f>IF('申込一覧表A(女子)'!E36="","",'申込一覧表A(女子)'!E36)</f>
      </c>
    </row>
    <row r="33" spans="1:13" ht="15.75">
      <c r="A33">
        <f>IF('申込一覧表A(女子)'!I37="","",'申込一覧表A(女子)'!H37*100000000+'申込一覧表A(女子)'!I37)</f>
      </c>
      <c r="B33">
        <f>IF('申込一覧表A(女子)'!B37="","",'申込一覧表A(女子)'!B37&amp;"("&amp;'申込一覧表A(女子)'!C37&amp;")")</f>
      </c>
      <c r="C33">
        <f>IF('申込一覧表A(女子)'!D37="","",'申込一覧表A(女子)'!D37)</f>
      </c>
      <c r="D33">
        <f>IF('申込一覧表A(女子)'!H37="","",'申込一覧表A(女子)'!H37)</f>
      </c>
      <c r="E33">
        <f>IF(A33="","",IF('申込一覧表A(女子)'!$F$2="","",VLOOKUP('申込一覧表A(女子)'!$F$2,koodo,1)))</f>
      </c>
      <c r="F33">
        <f>IF('申込一覧表A(女子)'!I37="","",'申込一覧表A(女子)'!Z37)</f>
      </c>
      <c r="G33">
        <f>IF('申込一覧表A(女子)'!I37="","",'申込一覧表A(女子)'!I37)</f>
      </c>
      <c r="H33" s="37">
        <f>IF('申込一覧表A(女子)'!L37="","",'申込一覧表A(女子)'!L37&amp;" "&amp;'申込一覧表A(女子)'!N37)</f>
      </c>
      <c r="I33" s="37">
        <f>IF('申込一覧表A(女子)'!P37="","",'申込一覧表A(女子)'!P37&amp;" "&amp;'申込一覧表A(女子)'!R37)</f>
      </c>
      <c r="J33" s="37">
        <f>IF('申込一覧表A(女子)'!T37="","",'申込一覧表A(女子)'!T37&amp;" "&amp;'申込一覧表A(女子)'!V37)</f>
      </c>
      <c r="K33">
        <f>IF('申込一覧表A(女子)'!J37="","",'申込一覧表A(女子)'!J37)</f>
      </c>
      <c r="L33">
        <f>IF('申込一覧表A(女子)'!K37="","",'申込一覧表A(女子)'!K37)</f>
      </c>
      <c r="M33">
        <f>IF('申込一覧表A(女子)'!E37="","",'申込一覧表A(女子)'!E37)</f>
      </c>
    </row>
    <row r="34" spans="1:13" ht="15.75">
      <c r="A34">
        <f>IF('申込一覧表A(女子)'!I38="","",'申込一覧表A(女子)'!H38*100000000+'申込一覧表A(女子)'!I38)</f>
      </c>
      <c r="B34">
        <f>IF('申込一覧表A(女子)'!B38="","",'申込一覧表A(女子)'!B38&amp;"("&amp;'申込一覧表A(女子)'!C38&amp;")")</f>
      </c>
      <c r="C34">
        <f>IF('申込一覧表A(女子)'!D38="","",'申込一覧表A(女子)'!D38)</f>
      </c>
      <c r="D34">
        <f>IF('申込一覧表A(女子)'!H38="","",'申込一覧表A(女子)'!H38)</f>
      </c>
      <c r="E34">
        <f>IF(A34="","",IF('申込一覧表A(女子)'!$F$2="","",VLOOKUP('申込一覧表A(女子)'!$F$2,koodo,1)))</f>
      </c>
      <c r="F34">
        <f>IF('申込一覧表A(女子)'!I38="","",'申込一覧表A(女子)'!Z38)</f>
      </c>
      <c r="G34">
        <f>IF('申込一覧表A(女子)'!I38="","",'申込一覧表A(女子)'!I38)</f>
      </c>
      <c r="H34" s="37">
        <f>IF('申込一覧表A(女子)'!L38="","",'申込一覧表A(女子)'!L38&amp;" "&amp;'申込一覧表A(女子)'!N38)</f>
      </c>
      <c r="I34" s="37">
        <f>IF('申込一覧表A(女子)'!P38="","",'申込一覧表A(女子)'!P38&amp;" "&amp;'申込一覧表A(女子)'!R38)</f>
      </c>
      <c r="J34" s="37">
        <f>IF('申込一覧表A(女子)'!T38="","",'申込一覧表A(女子)'!T38&amp;" "&amp;'申込一覧表A(女子)'!V38)</f>
      </c>
      <c r="K34">
        <f>IF('申込一覧表A(女子)'!J38="","",'申込一覧表A(女子)'!J38)</f>
      </c>
      <c r="L34">
        <f>IF('申込一覧表A(女子)'!K38="","",'申込一覧表A(女子)'!K38)</f>
      </c>
      <c r="M34">
        <f>IF('申込一覧表A(女子)'!E38="","",'申込一覧表A(女子)'!E38)</f>
      </c>
    </row>
    <row r="35" spans="1:13" ht="15.75">
      <c r="A35">
        <f>IF('申込一覧表A(女子)'!I39="","",'申込一覧表A(女子)'!H39*100000000+'申込一覧表A(女子)'!I39)</f>
      </c>
      <c r="B35">
        <f>IF('申込一覧表A(女子)'!B39="","",'申込一覧表A(女子)'!B39&amp;"("&amp;'申込一覧表A(女子)'!C39&amp;")")</f>
      </c>
      <c r="C35">
        <f>IF('申込一覧表A(女子)'!D39="","",'申込一覧表A(女子)'!D39)</f>
      </c>
      <c r="D35">
        <f>IF('申込一覧表A(女子)'!H39="","",'申込一覧表A(女子)'!H39)</f>
      </c>
      <c r="E35">
        <f>IF(A35="","",IF('申込一覧表A(女子)'!$F$2="","",VLOOKUP('申込一覧表A(女子)'!$F$2,koodo,1)))</f>
      </c>
      <c r="F35">
        <f>IF('申込一覧表A(女子)'!I39="","",'申込一覧表A(女子)'!Z39)</f>
      </c>
      <c r="G35">
        <f>IF('申込一覧表A(女子)'!I39="","",'申込一覧表A(女子)'!I39)</f>
      </c>
      <c r="H35" s="37">
        <f>IF('申込一覧表A(女子)'!L39="","",'申込一覧表A(女子)'!L39&amp;" "&amp;'申込一覧表A(女子)'!N39)</f>
      </c>
      <c r="I35" s="37">
        <f>IF('申込一覧表A(女子)'!P39="","",'申込一覧表A(女子)'!P39&amp;" "&amp;'申込一覧表A(女子)'!R39)</f>
      </c>
      <c r="J35" s="37">
        <f>IF('申込一覧表A(女子)'!T39="","",'申込一覧表A(女子)'!T39&amp;" "&amp;'申込一覧表A(女子)'!V39)</f>
      </c>
      <c r="K35">
        <f>IF('申込一覧表A(女子)'!J39="","",'申込一覧表A(女子)'!J39)</f>
      </c>
      <c r="L35">
        <f>IF('申込一覧表A(女子)'!K39="","",'申込一覧表A(女子)'!K39)</f>
      </c>
      <c r="M35">
        <f>IF('申込一覧表A(女子)'!E39="","",'申込一覧表A(女子)'!E39)</f>
      </c>
    </row>
    <row r="36" spans="1:13" ht="15.75">
      <c r="A36">
        <f>IF('申込一覧表A(女子)'!I40="","",'申込一覧表A(女子)'!H40*100000000+'申込一覧表A(女子)'!I40)</f>
      </c>
      <c r="B36">
        <f>IF('申込一覧表A(女子)'!B40="","",'申込一覧表A(女子)'!B40&amp;"("&amp;'申込一覧表A(女子)'!C40&amp;")")</f>
      </c>
      <c r="C36">
        <f>IF('申込一覧表A(女子)'!D40="","",'申込一覧表A(女子)'!D40)</f>
      </c>
      <c r="D36">
        <f>IF('申込一覧表A(女子)'!H40="","",'申込一覧表A(女子)'!H40)</f>
      </c>
      <c r="E36">
        <f>IF(A36="","",IF('申込一覧表A(女子)'!$F$2="","",VLOOKUP('申込一覧表A(女子)'!$F$2,koodo,1)))</f>
      </c>
      <c r="F36">
        <f>IF('申込一覧表A(女子)'!I40="","",'申込一覧表A(女子)'!Z40)</f>
      </c>
      <c r="G36">
        <f>IF('申込一覧表A(女子)'!I40="","",'申込一覧表A(女子)'!I40)</f>
      </c>
      <c r="H36" s="37">
        <f>IF('申込一覧表A(女子)'!L40="","",'申込一覧表A(女子)'!L40&amp;" "&amp;'申込一覧表A(女子)'!N40)</f>
      </c>
      <c r="I36" s="37">
        <f>IF('申込一覧表A(女子)'!P40="","",'申込一覧表A(女子)'!P40&amp;" "&amp;'申込一覧表A(女子)'!R40)</f>
      </c>
      <c r="J36" s="37">
        <f>IF('申込一覧表A(女子)'!T40="","",'申込一覧表A(女子)'!T40&amp;" "&amp;'申込一覧表A(女子)'!V40)</f>
      </c>
      <c r="K36">
        <f>IF('申込一覧表A(女子)'!J40="","",'申込一覧表A(女子)'!J40)</f>
      </c>
      <c r="L36">
        <f>IF('申込一覧表A(女子)'!K40="","",'申込一覧表A(女子)'!K40)</f>
      </c>
      <c r="M36">
        <f>IF('申込一覧表A(女子)'!E40="","",'申込一覧表A(女子)'!E40)</f>
      </c>
    </row>
    <row r="37" spans="1:13" ht="15.75">
      <c r="A37">
        <f>IF('申込一覧表A(女子)'!I41="","",'申込一覧表A(女子)'!H41*100000000+'申込一覧表A(女子)'!I41)</f>
      </c>
      <c r="B37">
        <f>IF('申込一覧表A(女子)'!B41="","",'申込一覧表A(女子)'!B41&amp;"("&amp;'申込一覧表A(女子)'!C41&amp;")")</f>
      </c>
      <c r="C37">
        <f>IF('申込一覧表A(女子)'!D41="","",'申込一覧表A(女子)'!D41)</f>
      </c>
      <c r="D37">
        <f>IF('申込一覧表A(女子)'!H41="","",'申込一覧表A(女子)'!H41)</f>
      </c>
      <c r="E37">
        <f>IF(A37="","",IF('申込一覧表A(女子)'!$F$2="","",VLOOKUP('申込一覧表A(女子)'!$F$2,koodo,1)))</f>
      </c>
      <c r="F37">
        <f>IF('申込一覧表A(女子)'!I41="","",'申込一覧表A(女子)'!Z41)</f>
      </c>
      <c r="G37">
        <f>IF('申込一覧表A(女子)'!I41="","",'申込一覧表A(女子)'!I41)</f>
      </c>
      <c r="H37" s="37">
        <f>IF('申込一覧表A(女子)'!L41="","",'申込一覧表A(女子)'!L41&amp;" "&amp;'申込一覧表A(女子)'!N41)</f>
      </c>
      <c r="I37" s="37">
        <f>IF('申込一覧表A(女子)'!P41="","",'申込一覧表A(女子)'!P41&amp;" "&amp;'申込一覧表A(女子)'!R41)</f>
      </c>
      <c r="J37" s="37">
        <f>IF('申込一覧表A(女子)'!T41="","",'申込一覧表A(女子)'!T41&amp;" "&amp;'申込一覧表A(女子)'!V41)</f>
      </c>
      <c r="K37">
        <f>IF('申込一覧表A(女子)'!J41="","",'申込一覧表A(女子)'!J41)</f>
      </c>
      <c r="L37">
        <f>IF('申込一覧表A(女子)'!K41="","",'申込一覧表A(女子)'!K41)</f>
      </c>
      <c r="M37">
        <f>IF('申込一覧表A(女子)'!E41="","",'申込一覧表A(女子)'!E41)</f>
      </c>
    </row>
    <row r="38" spans="1:13" ht="15.75">
      <c r="A38">
        <f>IF('申込一覧表A(女子)'!I42="","",'申込一覧表A(女子)'!H42*100000000+'申込一覧表A(女子)'!I42)</f>
      </c>
      <c r="B38">
        <f>IF('申込一覧表A(女子)'!B42="","",'申込一覧表A(女子)'!B42&amp;"("&amp;'申込一覧表A(女子)'!C42&amp;")")</f>
      </c>
      <c r="C38">
        <f>IF('申込一覧表A(女子)'!D42="","",'申込一覧表A(女子)'!D42)</f>
      </c>
      <c r="D38">
        <f>IF('申込一覧表A(女子)'!H42="","",'申込一覧表A(女子)'!H42)</f>
      </c>
      <c r="E38">
        <f>IF(A38="","",IF('申込一覧表A(女子)'!$F$2="","",VLOOKUP('申込一覧表A(女子)'!$F$2,koodo,1)))</f>
      </c>
      <c r="F38">
        <f>IF('申込一覧表A(女子)'!I42="","",'申込一覧表A(女子)'!Z42)</f>
      </c>
      <c r="G38">
        <f>IF('申込一覧表A(女子)'!I42="","",'申込一覧表A(女子)'!I42)</f>
      </c>
      <c r="H38" s="37">
        <f>IF('申込一覧表A(女子)'!L42="","",'申込一覧表A(女子)'!L42&amp;" "&amp;'申込一覧表A(女子)'!N42)</f>
      </c>
      <c r="I38" s="37">
        <f>IF('申込一覧表A(女子)'!P42="","",'申込一覧表A(女子)'!P42&amp;" "&amp;'申込一覧表A(女子)'!R42)</f>
      </c>
      <c r="J38" s="37">
        <f>IF('申込一覧表A(女子)'!T42="","",'申込一覧表A(女子)'!T42&amp;" "&amp;'申込一覧表A(女子)'!V42)</f>
      </c>
      <c r="K38">
        <f>IF('申込一覧表A(女子)'!J42="","",'申込一覧表A(女子)'!J42)</f>
      </c>
      <c r="L38">
        <f>IF('申込一覧表A(女子)'!K42="","",'申込一覧表A(女子)'!K42)</f>
      </c>
      <c r="M38">
        <f>IF('申込一覧表A(女子)'!E42="","",'申込一覧表A(女子)'!E42)</f>
      </c>
    </row>
    <row r="39" spans="1:13" ht="15.75">
      <c r="A39">
        <f>IF('申込一覧表A(女子)'!I43="","",'申込一覧表A(女子)'!H43*100000000+'申込一覧表A(女子)'!I43)</f>
      </c>
      <c r="B39">
        <f>IF('申込一覧表A(女子)'!B43="","",'申込一覧表A(女子)'!B43&amp;"("&amp;'申込一覧表A(女子)'!C43&amp;")")</f>
      </c>
      <c r="C39">
        <f>IF('申込一覧表A(女子)'!D43="","",'申込一覧表A(女子)'!D43)</f>
      </c>
      <c r="D39">
        <f>IF('申込一覧表A(女子)'!H43="","",'申込一覧表A(女子)'!H43)</f>
      </c>
      <c r="E39">
        <f>IF(A39="","",IF('申込一覧表A(女子)'!$F$2="","",VLOOKUP('申込一覧表A(女子)'!$F$2,koodo,1)))</f>
      </c>
      <c r="F39">
        <f>IF('申込一覧表A(女子)'!I43="","",'申込一覧表A(女子)'!Z43)</f>
      </c>
      <c r="G39">
        <f>IF('申込一覧表A(女子)'!I43="","",'申込一覧表A(女子)'!I43)</f>
      </c>
      <c r="H39" s="37">
        <f>IF('申込一覧表A(女子)'!L43="","",'申込一覧表A(女子)'!L43&amp;" "&amp;'申込一覧表A(女子)'!N43)</f>
      </c>
      <c r="I39" s="37">
        <f>IF('申込一覧表A(女子)'!P43="","",'申込一覧表A(女子)'!P43&amp;" "&amp;'申込一覧表A(女子)'!R43)</f>
      </c>
      <c r="J39" s="37">
        <f>IF('申込一覧表A(女子)'!T43="","",'申込一覧表A(女子)'!T43&amp;" "&amp;'申込一覧表A(女子)'!V43)</f>
      </c>
      <c r="K39">
        <f>IF('申込一覧表A(女子)'!J43="","",'申込一覧表A(女子)'!J43)</f>
      </c>
      <c r="L39">
        <f>IF('申込一覧表A(女子)'!K43="","",'申込一覧表A(女子)'!K43)</f>
      </c>
      <c r="M39">
        <f>IF('申込一覧表A(女子)'!E43="","",'申込一覧表A(女子)'!E43)</f>
      </c>
    </row>
    <row r="40" spans="1:13" ht="15.75">
      <c r="A40">
        <f>IF('申込一覧表A(女子)'!I44="","",'申込一覧表A(女子)'!H44*100000000+'申込一覧表A(女子)'!I44)</f>
      </c>
      <c r="B40">
        <f>IF('申込一覧表A(女子)'!B44="","",'申込一覧表A(女子)'!B44&amp;"("&amp;'申込一覧表A(女子)'!C44&amp;")")</f>
      </c>
      <c r="C40">
        <f>IF('申込一覧表A(女子)'!D44="","",'申込一覧表A(女子)'!D44)</f>
      </c>
      <c r="D40">
        <f>IF('申込一覧表A(女子)'!H44="","",'申込一覧表A(女子)'!H44)</f>
      </c>
      <c r="E40">
        <f>IF(A40="","",IF('申込一覧表A(女子)'!$F$2="","",VLOOKUP('申込一覧表A(女子)'!$F$2,koodo,1)))</f>
      </c>
      <c r="F40">
        <f>IF('申込一覧表A(女子)'!I44="","",'申込一覧表A(女子)'!Z44)</f>
      </c>
      <c r="G40">
        <f>IF('申込一覧表A(女子)'!I44="","",'申込一覧表A(女子)'!I44)</f>
      </c>
      <c r="H40" s="37">
        <f>IF('申込一覧表A(女子)'!L44="","",'申込一覧表A(女子)'!L44&amp;" "&amp;'申込一覧表A(女子)'!N44)</f>
      </c>
      <c r="I40" s="37">
        <f>IF('申込一覧表A(女子)'!P44="","",'申込一覧表A(女子)'!P44&amp;" "&amp;'申込一覧表A(女子)'!R44)</f>
      </c>
      <c r="J40" s="37">
        <f>IF('申込一覧表A(女子)'!T44="","",'申込一覧表A(女子)'!T44&amp;" "&amp;'申込一覧表A(女子)'!V44)</f>
      </c>
      <c r="K40">
        <f>IF('申込一覧表A(女子)'!J44="","",'申込一覧表A(女子)'!J44)</f>
      </c>
      <c r="L40">
        <f>IF('申込一覧表A(女子)'!K44="","",'申込一覧表A(女子)'!K44)</f>
      </c>
      <c r="M40">
        <f>IF('申込一覧表A(女子)'!E44="","",'申込一覧表A(女子)'!E44)</f>
      </c>
    </row>
    <row r="41" spans="1:13" ht="15.75">
      <c r="A41">
        <f>IF('申込一覧表A(女子)'!I45="","",'申込一覧表A(女子)'!H45*100000000+'申込一覧表A(女子)'!I45)</f>
      </c>
      <c r="B41">
        <f>IF('申込一覧表A(女子)'!B45="","",'申込一覧表A(女子)'!B45&amp;"("&amp;'申込一覧表A(女子)'!C45&amp;")")</f>
      </c>
      <c r="C41">
        <f>IF('申込一覧表A(女子)'!D45="","",'申込一覧表A(女子)'!D45)</f>
      </c>
      <c r="D41">
        <f>IF('申込一覧表A(女子)'!H45="","",'申込一覧表A(女子)'!H45)</f>
      </c>
      <c r="E41">
        <f>IF(A41="","",IF('申込一覧表A(女子)'!$F$2="","",VLOOKUP('申込一覧表A(女子)'!$F$2,koodo,1)))</f>
      </c>
      <c r="F41">
        <f>IF('申込一覧表A(女子)'!I45="","",'申込一覧表A(女子)'!Z45)</f>
      </c>
      <c r="G41">
        <f>IF('申込一覧表A(女子)'!I45="","",'申込一覧表A(女子)'!I45)</f>
      </c>
      <c r="H41" s="37">
        <f>IF('申込一覧表A(女子)'!L45="","",'申込一覧表A(女子)'!L45&amp;" "&amp;'申込一覧表A(女子)'!N45)</f>
      </c>
      <c r="I41" s="37">
        <f>IF('申込一覧表A(女子)'!P45="","",'申込一覧表A(女子)'!P45&amp;" "&amp;'申込一覧表A(女子)'!R45)</f>
      </c>
      <c r="J41" s="37">
        <f>IF('申込一覧表A(女子)'!T45="","",'申込一覧表A(女子)'!T45&amp;" "&amp;'申込一覧表A(女子)'!V45)</f>
      </c>
      <c r="K41">
        <f>IF('申込一覧表A(女子)'!J45="","",'申込一覧表A(女子)'!J45)</f>
      </c>
      <c r="L41">
        <f>IF('申込一覧表A(女子)'!K45="","",'申込一覧表A(女子)'!K45)</f>
      </c>
      <c r="M41">
        <f>IF('申込一覧表A(女子)'!E45="","",'申込一覧表A(女子)'!E45)</f>
      </c>
    </row>
    <row r="42" spans="1:13" ht="15.75">
      <c r="A42">
        <f>IF('申込一覧表A(女子)'!I46="","",'申込一覧表A(女子)'!H46*100000000+'申込一覧表A(女子)'!I46)</f>
      </c>
      <c r="B42">
        <f>IF('申込一覧表A(女子)'!B46="","",'申込一覧表A(女子)'!B46&amp;"("&amp;'申込一覧表A(女子)'!C46&amp;")")</f>
      </c>
      <c r="C42">
        <f>IF('申込一覧表A(女子)'!D46="","",'申込一覧表A(女子)'!D46)</f>
      </c>
      <c r="D42">
        <f>IF('申込一覧表A(女子)'!H46="","",'申込一覧表A(女子)'!H46)</f>
      </c>
      <c r="E42">
        <f>IF(A42="","",IF('申込一覧表A(女子)'!$F$2="","",VLOOKUP('申込一覧表A(女子)'!$F$2,koodo,1)))</f>
      </c>
      <c r="F42">
        <f>IF('申込一覧表A(女子)'!I46="","",'申込一覧表A(女子)'!Z46)</f>
      </c>
      <c r="G42">
        <f>IF('申込一覧表A(女子)'!I46="","",'申込一覧表A(女子)'!I46)</f>
      </c>
      <c r="H42" s="37">
        <f>IF('申込一覧表A(女子)'!L46="","",'申込一覧表A(女子)'!L46&amp;" "&amp;'申込一覧表A(女子)'!N46)</f>
      </c>
      <c r="I42" s="37">
        <f>IF('申込一覧表A(女子)'!P46="","",'申込一覧表A(女子)'!P46&amp;" "&amp;'申込一覧表A(女子)'!R46)</f>
      </c>
      <c r="J42" s="37">
        <f>IF('申込一覧表A(女子)'!T46="","",'申込一覧表A(女子)'!T46&amp;" "&amp;'申込一覧表A(女子)'!V46)</f>
      </c>
      <c r="K42">
        <f>IF('申込一覧表A(女子)'!J46="","",'申込一覧表A(女子)'!J46)</f>
      </c>
      <c r="L42">
        <f>IF('申込一覧表A(女子)'!K46="","",'申込一覧表A(女子)'!K46)</f>
      </c>
      <c r="M42">
        <f>IF('申込一覧表A(女子)'!E46="","",'申込一覧表A(女子)'!E46)</f>
      </c>
    </row>
    <row r="43" spans="1:13" ht="15.75">
      <c r="A43">
        <f>IF('申込一覧表A(女子)'!I47="","",'申込一覧表A(女子)'!H47*100000000+'申込一覧表A(女子)'!I47)</f>
      </c>
      <c r="B43">
        <f>IF('申込一覧表A(女子)'!B47="","",'申込一覧表A(女子)'!B47&amp;"("&amp;'申込一覧表A(女子)'!C47&amp;")")</f>
      </c>
      <c r="C43">
        <f>IF('申込一覧表A(女子)'!D47="","",'申込一覧表A(女子)'!D47)</f>
      </c>
      <c r="D43">
        <f>IF('申込一覧表A(女子)'!H47="","",'申込一覧表A(女子)'!H47)</f>
      </c>
      <c r="E43">
        <f>IF(A43="","",IF('申込一覧表A(女子)'!$F$2="","",VLOOKUP('申込一覧表A(女子)'!$F$2,koodo,1)))</f>
      </c>
      <c r="F43">
        <f>IF('申込一覧表A(女子)'!I47="","",'申込一覧表A(女子)'!Z47)</f>
      </c>
      <c r="G43">
        <f>IF('申込一覧表A(女子)'!I47="","",'申込一覧表A(女子)'!I47)</f>
      </c>
      <c r="H43" s="37">
        <f>IF('申込一覧表A(女子)'!L47="","",'申込一覧表A(女子)'!L47&amp;" "&amp;'申込一覧表A(女子)'!N47)</f>
      </c>
      <c r="I43" s="37">
        <f>IF('申込一覧表A(女子)'!P47="","",'申込一覧表A(女子)'!P47&amp;" "&amp;'申込一覧表A(女子)'!R47)</f>
      </c>
      <c r="J43" s="37">
        <f>IF('申込一覧表A(女子)'!T47="","",'申込一覧表A(女子)'!T47&amp;" "&amp;'申込一覧表A(女子)'!V47)</f>
      </c>
      <c r="K43">
        <f>IF('申込一覧表A(女子)'!J47="","",'申込一覧表A(女子)'!J47)</f>
      </c>
      <c r="L43">
        <f>IF('申込一覧表A(女子)'!K47="","",'申込一覧表A(女子)'!K47)</f>
      </c>
      <c r="M43">
        <f>IF('申込一覧表A(女子)'!E47="","",'申込一覧表A(女子)'!E47)</f>
      </c>
    </row>
    <row r="44" spans="1:13" ht="15.75">
      <c r="A44">
        <f>IF('申込一覧表A(女子)'!I48="","",'申込一覧表A(女子)'!H48*100000000+'申込一覧表A(女子)'!I48)</f>
      </c>
      <c r="B44">
        <f>IF('申込一覧表A(女子)'!B48="","",'申込一覧表A(女子)'!B48&amp;"("&amp;'申込一覧表A(女子)'!C48&amp;")")</f>
      </c>
      <c r="C44">
        <f>IF('申込一覧表A(女子)'!D48="","",'申込一覧表A(女子)'!D48)</f>
      </c>
      <c r="D44">
        <f>IF('申込一覧表A(女子)'!H48="","",'申込一覧表A(女子)'!H48)</f>
      </c>
      <c r="E44">
        <f>IF(A44="","",IF('申込一覧表A(女子)'!$F$2="","",VLOOKUP('申込一覧表A(女子)'!$F$2,koodo,1)))</f>
      </c>
      <c r="F44">
        <f>IF('申込一覧表A(女子)'!I48="","",'申込一覧表A(女子)'!Z48)</f>
      </c>
      <c r="G44">
        <f>IF('申込一覧表A(女子)'!I48="","",'申込一覧表A(女子)'!I48)</f>
      </c>
      <c r="H44" s="37">
        <f>IF('申込一覧表A(女子)'!L48="","",'申込一覧表A(女子)'!L48&amp;" "&amp;'申込一覧表A(女子)'!N48)</f>
      </c>
      <c r="I44" s="37">
        <f>IF('申込一覧表A(女子)'!P48="","",'申込一覧表A(女子)'!P48&amp;" "&amp;'申込一覧表A(女子)'!R48)</f>
      </c>
      <c r="J44" s="37">
        <f>IF('申込一覧表A(女子)'!T48="","",'申込一覧表A(女子)'!T48&amp;" "&amp;'申込一覧表A(女子)'!V48)</f>
      </c>
      <c r="K44">
        <f>IF('申込一覧表A(女子)'!J48="","",'申込一覧表A(女子)'!J48)</f>
      </c>
      <c r="L44">
        <f>IF('申込一覧表A(女子)'!K48="","",'申込一覧表A(女子)'!K48)</f>
      </c>
      <c r="M44">
        <f>IF('申込一覧表A(女子)'!E48="","",'申込一覧表A(女子)'!E48)</f>
      </c>
    </row>
    <row r="45" spans="1:13" ht="15.75">
      <c r="A45">
        <f>IF('申込一覧表A(女子)'!I49="","",'申込一覧表A(女子)'!H49*100000000+'申込一覧表A(女子)'!I49)</f>
      </c>
      <c r="B45">
        <f>IF('申込一覧表A(女子)'!B49="","",'申込一覧表A(女子)'!B49&amp;"("&amp;'申込一覧表A(女子)'!C49&amp;")")</f>
      </c>
      <c r="C45">
        <f>IF('申込一覧表A(女子)'!D49="","",'申込一覧表A(女子)'!D49)</f>
      </c>
      <c r="D45">
        <f>IF('申込一覧表A(女子)'!H49="","",'申込一覧表A(女子)'!H49)</f>
      </c>
      <c r="E45">
        <f>IF(A45="","",IF('申込一覧表A(女子)'!$F$2="","",VLOOKUP('申込一覧表A(女子)'!$F$2,koodo,1)))</f>
      </c>
      <c r="F45">
        <f>IF('申込一覧表A(女子)'!I49="","",'申込一覧表A(女子)'!Z49)</f>
      </c>
      <c r="G45">
        <f>IF('申込一覧表A(女子)'!I49="","",'申込一覧表A(女子)'!I49)</f>
      </c>
      <c r="H45" s="37">
        <f>IF('申込一覧表A(女子)'!L49="","",'申込一覧表A(女子)'!L49&amp;" "&amp;'申込一覧表A(女子)'!N49)</f>
      </c>
      <c r="I45" s="37">
        <f>IF('申込一覧表A(女子)'!P49="","",'申込一覧表A(女子)'!P49&amp;" "&amp;'申込一覧表A(女子)'!R49)</f>
      </c>
      <c r="J45" s="37">
        <f>IF('申込一覧表A(女子)'!T49="","",'申込一覧表A(女子)'!T49&amp;" "&amp;'申込一覧表A(女子)'!V49)</f>
      </c>
      <c r="K45">
        <f>IF('申込一覧表A(女子)'!J49="","",'申込一覧表A(女子)'!J49)</f>
      </c>
      <c r="L45">
        <f>IF('申込一覧表A(女子)'!K49="","",'申込一覧表A(女子)'!K49)</f>
      </c>
      <c r="M45">
        <f>IF('申込一覧表A(女子)'!E49="","",'申込一覧表A(女子)'!E49)</f>
      </c>
    </row>
    <row r="46" spans="1:13" ht="15.75">
      <c r="A46">
        <f>IF('申込一覧表A(女子)'!I50="","",'申込一覧表A(女子)'!H50*100000000+'申込一覧表A(女子)'!I50)</f>
      </c>
      <c r="B46">
        <f>IF('申込一覧表A(女子)'!B50="","",'申込一覧表A(女子)'!B50&amp;"("&amp;'申込一覧表A(女子)'!C50&amp;")")</f>
      </c>
      <c r="C46">
        <f>IF('申込一覧表A(女子)'!D50="","",'申込一覧表A(女子)'!D50)</f>
      </c>
      <c r="D46">
        <f>IF('申込一覧表A(女子)'!H50="","",'申込一覧表A(女子)'!H50)</f>
      </c>
      <c r="E46">
        <f>IF(A46="","",IF('申込一覧表A(女子)'!$F$2="","",VLOOKUP('申込一覧表A(女子)'!$F$2,koodo,1)))</f>
      </c>
      <c r="F46">
        <f>IF('申込一覧表A(女子)'!I50="","",'申込一覧表A(女子)'!Z50)</f>
      </c>
      <c r="G46">
        <f>IF('申込一覧表A(女子)'!I50="","",'申込一覧表A(女子)'!I50)</f>
      </c>
      <c r="H46" s="37">
        <f>IF('申込一覧表A(女子)'!L50="","",'申込一覧表A(女子)'!L50&amp;" "&amp;'申込一覧表A(女子)'!N50)</f>
      </c>
      <c r="I46" s="37">
        <f>IF('申込一覧表A(女子)'!P50="","",'申込一覧表A(女子)'!P50&amp;" "&amp;'申込一覧表A(女子)'!R50)</f>
      </c>
      <c r="J46" s="37">
        <f>IF('申込一覧表A(女子)'!T50="","",'申込一覧表A(女子)'!T50&amp;" "&amp;'申込一覧表A(女子)'!V50)</f>
      </c>
      <c r="K46">
        <f>IF('申込一覧表A(女子)'!J50="","",'申込一覧表A(女子)'!J50)</f>
      </c>
      <c r="L46">
        <f>IF('申込一覧表A(女子)'!K50="","",'申込一覧表A(女子)'!K50)</f>
      </c>
      <c r="M46">
        <f>IF('申込一覧表A(女子)'!E50="","",'申込一覧表A(女子)'!E50)</f>
      </c>
    </row>
    <row r="47" spans="1:13" ht="15.75">
      <c r="A47">
        <f>IF('申込一覧表A(女子)'!I51="","",'申込一覧表A(女子)'!H51*100000000+'申込一覧表A(女子)'!I51)</f>
      </c>
      <c r="B47">
        <f>IF('申込一覧表A(女子)'!B51="","",'申込一覧表A(女子)'!B51&amp;"("&amp;'申込一覧表A(女子)'!C51&amp;")")</f>
      </c>
      <c r="C47">
        <f>IF('申込一覧表A(女子)'!D51="","",'申込一覧表A(女子)'!D51)</f>
      </c>
      <c r="D47">
        <f>IF('申込一覧表A(女子)'!H51="","",'申込一覧表A(女子)'!H51)</f>
      </c>
      <c r="E47">
        <f>IF(A47="","",IF('申込一覧表A(女子)'!$F$2="","",VLOOKUP('申込一覧表A(女子)'!$F$2,koodo,1)))</f>
      </c>
      <c r="F47">
        <f>IF('申込一覧表A(女子)'!I51="","",'申込一覧表A(女子)'!Z51)</f>
      </c>
      <c r="G47">
        <f>IF('申込一覧表A(女子)'!I51="","",'申込一覧表A(女子)'!I51)</f>
      </c>
      <c r="H47" s="37">
        <f>IF('申込一覧表A(女子)'!L51="","",'申込一覧表A(女子)'!L51&amp;" "&amp;'申込一覧表A(女子)'!N51)</f>
      </c>
      <c r="I47" s="37">
        <f>IF('申込一覧表A(女子)'!P51="","",'申込一覧表A(女子)'!P51&amp;" "&amp;'申込一覧表A(女子)'!R51)</f>
      </c>
      <c r="J47" s="37">
        <f>IF('申込一覧表A(女子)'!T51="","",'申込一覧表A(女子)'!T51&amp;" "&amp;'申込一覧表A(女子)'!V51)</f>
      </c>
      <c r="K47">
        <f>IF('申込一覧表A(女子)'!J51="","",'申込一覧表A(女子)'!J51)</f>
      </c>
      <c r="L47">
        <f>IF('申込一覧表A(女子)'!K51="","",'申込一覧表A(女子)'!K51)</f>
      </c>
      <c r="M47">
        <f>IF('申込一覧表A(女子)'!E51="","",'申込一覧表A(女子)'!E51)</f>
      </c>
    </row>
    <row r="48" spans="1:13" ht="15.75">
      <c r="A48">
        <f>IF('申込一覧表A(女子)'!I52="","",'申込一覧表A(女子)'!H52*100000000+'申込一覧表A(女子)'!I52)</f>
      </c>
      <c r="B48">
        <f>IF('申込一覧表A(女子)'!B52="","",'申込一覧表A(女子)'!B52&amp;"("&amp;'申込一覧表A(女子)'!C52&amp;")")</f>
      </c>
      <c r="C48">
        <f>IF('申込一覧表A(女子)'!D52="","",'申込一覧表A(女子)'!D52)</f>
      </c>
      <c r="D48">
        <f>IF('申込一覧表A(女子)'!H52="","",'申込一覧表A(女子)'!H52)</f>
      </c>
      <c r="E48">
        <f>IF(A48="","",IF('申込一覧表A(女子)'!$F$2="","",VLOOKUP('申込一覧表A(女子)'!$F$2,koodo,1)))</f>
      </c>
      <c r="F48">
        <f>IF('申込一覧表A(女子)'!I52="","",'申込一覧表A(女子)'!Z52)</f>
      </c>
      <c r="G48">
        <f>IF('申込一覧表A(女子)'!I52="","",'申込一覧表A(女子)'!I52)</f>
      </c>
      <c r="H48" s="37">
        <f>IF('申込一覧表A(女子)'!L52="","",'申込一覧表A(女子)'!L52&amp;" "&amp;'申込一覧表A(女子)'!N52)</f>
      </c>
      <c r="I48" s="37">
        <f>IF('申込一覧表A(女子)'!P52="","",'申込一覧表A(女子)'!P52&amp;" "&amp;'申込一覧表A(女子)'!R52)</f>
      </c>
      <c r="J48" s="37">
        <f>IF('申込一覧表A(女子)'!T52="","",'申込一覧表A(女子)'!T52&amp;" "&amp;'申込一覧表A(女子)'!V52)</f>
      </c>
      <c r="K48">
        <f>IF('申込一覧表A(女子)'!J52="","",'申込一覧表A(女子)'!J52)</f>
      </c>
      <c r="L48">
        <f>IF('申込一覧表A(女子)'!K52="","",'申込一覧表A(女子)'!K52)</f>
      </c>
      <c r="M48">
        <f>IF('申込一覧表A(女子)'!E52="","",'申込一覧表A(女子)'!E52)</f>
      </c>
    </row>
    <row r="49" spans="1:13" ht="15.75">
      <c r="A49">
        <f>IF('申込一覧表A(女子)'!I53="","",'申込一覧表A(女子)'!H53*100000000+'申込一覧表A(女子)'!I53)</f>
      </c>
      <c r="B49">
        <f>IF('申込一覧表A(女子)'!B53="","",'申込一覧表A(女子)'!B53&amp;"("&amp;'申込一覧表A(女子)'!C53&amp;")")</f>
      </c>
      <c r="C49">
        <f>IF('申込一覧表A(女子)'!D53="","",'申込一覧表A(女子)'!D53)</f>
      </c>
      <c r="D49">
        <f>IF('申込一覧表A(女子)'!H53="","",'申込一覧表A(女子)'!H53)</f>
      </c>
      <c r="E49">
        <f>IF(A49="","",IF('申込一覧表A(女子)'!$F$2="","",VLOOKUP('申込一覧表A(女子)'!$F$2,koodo,1)))</f>
      </c>
      <c r="F49">
        <f>IF('申込一覧表A(女子)'!I53="","",'申込一覧表A(女子)'!Z53)</f>
      </c>
      <c r="G49">
        <f>IF('申込一覧表A(女子)'!I53="","",'申込一覧表A(女子)'!I53)</f>
      </c>
      <c r="H49" s="37">
        <f>IF('申込一覧表A(女子)'!L53="","",'申込一覧表A(女子)'!L53&amp;" "&amp;'申込一覧表A(女子)'!N53)</f>
      </c>
      <c r="I49" s="37">
        <f>IF('申込一覧表A(女子)'!P53="","",'申込一覧表A(女子)'!P53&amp;" "&amp;'申込一覧表A(女子)'!R53)</f>
      </c>
      <c r="J49" s="37">
        <f>IF('申込一覧表A(女子)'!T53="","",'申込一覧表A(女子)'!T53&amp;" "&amp;'申込一覧表A(女子)'!V53)</f>
      </c>
      <c r="K49">
        <f>IF('申込一覧表A(女子)'!J53="","",'申込一覧表A(女子)'!J53)</f>
      </c>
      <c r="L49">
        <f>IF('申込一覧表A(女子)'!K53="","",'申込一覧表A(女子)'!K53)</f>
      </c>
      <c r="M49">
        <f>IF('申込一覧表A(女子)'!E53="","",'申込一覧表A(女子)'!E53)</f>
      </c>
    </row>
    <row r="50" spans="1:13" ht="15.75">
      <c r="A50">
        <f>IF('申込一覧表A(女子)'!I54="","",'申込一覧表A(女子)'!H54*100000000+'申込一覧表A(女子)'!I54)</f>
      </c>
      <c r="B50">
        <f>IF('申込一覧表A(女子)'!B54="","",'申込一覧表A(女子)'!B54&amp;"("&amp;'申込一覧表A(女子)'!C54&amp;")")</f>
      </c>
      <c r="C50">
        <f>IF('申込一覧表A(女子)'!D54="","",'申込一覧表A(女子)'!D54)</f>
      </c>
      <c r="D50">
        <f>IF('申込一覧表A(女子)'!H54="","",'申込一覧表A(女子)'!H54)</f>
      </c>
      <c r="E50">
        <f>IF(A50="","",IF('申込一覧表A(女子)'!$F$2="","",VLOOKUP('申込一覧表A(女子)'!$F$2,koodo,1)))</f>
      </c>
      <c r="F50">
        <f>IF('申込一覧表A(女子)'!I54="","",'申込一覧表A(女子)'!Z54)</f>
      </c>
      <c r="G50">
        <f>IF('申込一覧表A(女子)'!I54="","",'申込一覧表A(女子)'!I54)</f>
      </c>
      <c r="H50" s="37">
        <f>IF('申込一覧表A(女子)'!L54="","",'申込一覧表A(女子)'!L54&amp;" "&amp;'申込一覧表A(女子)'!N54)</f>
      </c>
      <c r="I50" s="37">
        <f>IF('申込一覧表A(女子)'!P54="","",'申込一覧表A(女子)'!P54&amp;" "&amp;'申込一覧表A(女子)'!R54)</f>
      </c>
      <c r="J50" s="37">
        <f>IF('申込一覧表A(女子)'!T54="","",'申込一覧表A(女子)'!T54&amp;" "&amp;'申込一覧表A(女子)'!V54)</f>
      </c>
      <c r="K50">
        <f>IF('申込一覧表A(女子)'!J54="","",'申込一覧表A(女子)'!J54)</f>
      </c>
      <c r="L50">
        <f>IF('申込一覧表A(女子)'!K54="","",'申込一覧表A(女子)'!K54)</f>
      </c>
      <c r="M50">
        <f>IF('申込一覧表A(女子)'!E54="","",'申込一覧表A(女子)'!E54)</f>
      </c>
    </row>
    <row r="51" spans="1:13" ht="15.75">
      <c r="A51">
        <f>IF('申込一覧表A(女子)'!I55="","",'申込一覧表A(女子)'!H55*100000000+'申込一覧表A(女子)'!I55)</f>
      </c>
      <c r="B51">
        <f>IF('申込一覧表A(女子)'!B55="","",'申込一覧表A(女子)'!B55&amp;"("&amp;'申込一覧表A(女子)'!C55&amp;")")</f>
      </c>
      <c r="C51">
        <f>IF('申込一覧表A(女子)'!D55="","",'申込一覧表A(女子)'!D55)</f>
      </c>
      <c r="D51">
        <f>IF('申込一覧表A(女子)'!H55="","",'申込一覧表A(女子)'!H55)</f>
      </c>
      <c r="E51">
        <f>IF(A51="","",IF('申込一覧表A(女子)'!$F$2="","",VLOOKUP('申込一覧表A(女子)'!$F$2,koodo,1)))</f>
      </c>
      <c r="F51">
        <f>IF('申込一覧表A(女子)'!I55="","",'申込一覧表A(女子)'!Z55)</f>
      </c>
      <c r="G51">
        <f>IF('申込一覧表A(女子)'!I55="","",'申込一覧表A(女子)'!I55)</f>
      </c>
      <c r="H51" s="37">
        <f>IF('申込一覧表A(女子)'!L55="","",'申込一覧表A(女子)'!L55&amp;" "&amp;'申込一覧表A(女子)'!N55)</f>
      </c>
      <c r="I51" s="37">
        <f>IF('申込一覧表A(女子)'!P55="","",'申込一覧表A(女子)'!P55&amp;" "&amp;'申込一覧表A(女子)'!R55)</f>
      </c>
      <c r="J51" s="37">
        <f>IF('申込一覧表A(女子)'!T55="","",'申込一覧表A(女子)'!T55&amp;" "&amp;'申込一覧表A(女子)'!V55)</f>
      </c>
      <c r="K51">
        <f>IF('申込一覧表A(女子)'!J55="","",'申込一覧表A(女子)'!J55)</f>
      </c>
      <c r="L51">
        <f>IF('申込一覧表A(女子)'!K55="","",'申込一覧表A(女子)'!K55)</f>
      </c>
      <c r="M51">
        <f>IF('申込一覧表A(女子)'!E55="","",'申込一覧表A(女子)'!E55)</f>
      </c>
    </row>
    <row r="52" spans="1:13" ht="15.75">
      <c r="A52">
        <f>IF('申込一覧表A(女子)'!I56="","",'申込一覧表A(女子)'!H56*100000000+'申込一覧表A(女子)'!I56)</f>
      </c>
      <c r="B52">
        <f>IF('申込一覧表A(女子)'!B56="","",'申込一覧表A(女子)'!B56&amp;"("&amp;'申込一覧表A(女子)'!C56&amp;")")</f>
      </c>
      <c r="C52">
        <f>IF('申込一覧表A(女子)'!D56="","",'申込一覧表A(女子)'!D56)</f>
      </c>
      <c r="D52">
        <f>IF('申込一覧表A(女子)'!H56="","",'申込一覧表A(女子)'!H56)</f>
      </c>
      <c r="E52">
        <f>IF(A52="","",IF('申込一覧表A(女子)'!$F$2="","",VLOOKUP('申込一覧表A(女子)'!$F$2,koodo,1)))</f>
      </c>
      <c r="F52">
        <f>IF('申込一覧表A(女子)'!I56="","",'申込一覧表A(女子)'!Z56)</f>
      </c>
      <c r="G52">
        <f>IF('申込一覧表A(女子)'!I56="","",'申込一覧表A(女子)'!I56)</f>
      </c>
      <c r="H52" s="37">
        <f>IF('申込一覧表A(女子)'!L56="","",'申込一覧表A(女子)'!L56&amp;" "&amp;'申込一覧表A(女子)'!N56)</f>
      </c>
      <c r="I52" s="37">
        <f>IF('申込一覧表A(女子)'!P56="","",'申込一覧表A(女子)'!P56&amp;" "&amp;'申込一覧表A(女子)'!R56)</f>
      </c>
      <c r="J52" s="37">
        <f>IF('申込一覧表A(女子)'!T56="","",'申込一覧表A(女子)'!T56&amp;" "&amp;'申込一覧表A(女子)'!V56)</f>
      </c>
      <c r="K52">
        <f>IF('申込一覧表A(女子)'!J56="","",'申込一覧表A(女子)'!J56)</f>
      </c>
      <c r="L52">
        <f>IF('申込一覧表A(女子)'!K56="","",'申込一覧表A(女子)'!K56)</f>
      </c>
      <c r="M52">
        <f>IF('申込一覧表A(女子)'!E56="","",'申込一覧表A(女子)'!E56)</f>
      </c>
    </row>
    <row r="53" spans="1:13" ht="15.75">
      <c r="A53">
        <f>IF('申込一覧表A(女子)'!I57="","",'申込一覧表A(女子)'!H57*100000000+'申込一覧表A(女子)'!I57)</f>
      </c>
      <c r="B53">
        <f>IF('申込一覧表A(女子)'!B57="","",'申込一覧表A(女子)'!B57&amp;"("&amp;'申込一覧表A(女子)'!C57&amp;")")</f>
      </c>
      <c r="C53">
        <f>IF('申込一覧表A(女子)'!D57="","",'申込一覧表A(女子)'!D57)</f>
      </c>
      <c r="D53">
        <f>IF('申込一覧表A(女子)'!H57="","",'申込一覧表A(女子)'!H57)</f>
      </c>
      <c r="E53">
        <f>IF(A53="","",IF('申込一覧表A(女子)'!$F$2="","",VLOOKUP('申込一覧表A(女子)'!$F$2,koodo,1)))</f>
      </c>
      <c r="F53">
        <f>IF('申込一覧表A(女子)'!I57="","",'申込一覧表A(女子)'!Z57)</f>
      </c>
      <c r="G53">
        <f>IF('申込一覧表A(女子)'!I57="","",'申込一覧表A(女子)'!I57)</f>
      </c>
      <c r="H53" s="37">
        <f>IF('申込一覧表A(女子)'!L57="","",'申込一覧表A(女子)'!L57&amp;" "&amp;'申込一覧表A(女子)'!N57)</f>
      </c>
      <c r="I53" s="37">
        <f>IF('申込一覧表A(女子)'!P57="","",'申込一覧表A(女子)'!P57&amp;" "&amp;'申込一覧表A(女子)'!R57)</f>
      </c>
      <c r="J53" s="37">
        <f>IF('申込一覧表A(女子)'!T57="","",'申込一覧表A(女子)'!T57&amp;" "&amp;'申込一覧表A(女子)'!V57)</f>
      </c>
      <c r="K53">
        <f>IF('申込一覧表A(女子)'!J57="","",'申込一覧表A(女子)'!J57)</f>
      </c>
      <c r="L53">
        <f>IF('申込一覧表A(女子)'!K57="","",'申込一覧表A(女子)'!K57)</f>
      </c>
      <c r="M53">
        <f>IF('申込一覧表A(女子)'!E57="","",'申込一覧表A(女子)'!E57)</f>
      </c>
    </row>
    <row r="54" spans="1:13" ht="15.75">
      <c r="A54">
        <f>IF('申込一覧表A(女子)'!I58="","",'申込一覧表A(女子)'!H58*100000000+'申込一覧表A(女子)'!I58)</f>
      </c>
      <c r="B54">
        <f>IF('申込一覧表A(女子)'!B58="","",'申込一覧表A(女子)'!B58&amp;"("&amp;'申込一覧表A(女子)'!C58&amp;")")</f>
      </c>
      <c r="C54">
        <f>IF('申込一覧表A(女子)'!D58="","",'申込一覧表A(女子)'!D58)</f>
      </c>
      <c r="D54">
        <f>IF('申込一覧表A(女子)'!H58="","",'申込一覧表A(女子)'!H58)</f>
      </c>
      <c r="E54">
        <f>IF(A54="","",IF('申込一覧表A(女子)'!$F$2="","",VLOOKUP('申込一覧表A(女子)'!$F$2,koodo,1)))</f>
      </c>
      <c r="F54">
        <f>IF('申込一覧表A(女子)'!I58="","",'申込一覧表A(女子)'!Z58)</f>
      </c>
      <c r="G54">
        <f>IF('申込一覧表A(女子)'!I58="","",'申込一覧表A(女子)'!I58)</f>
      </c>
      <c r="H54" s="37">
        <f>IF('申込一覧表A(女子)'!L58="","",'申込一覧表A(女子)'!L58&amp;" "&amp;'申込一覧表A(女子)'!N58)</f>
      </c>
      <c r="I54" s="37">
        <f>IF('申込一覧表A(女子)'!P58="","",'申込一覧表A(女子)'!P58&amp;" "&amp;'申込一覧表A(女子)'!R58)</f>
      </c>
      <c r="J54" s="37">
        <f>IF('申込一覧表A(女子)'!T58="","",'申込一覧表A(女子)'!T58&amp;" "&amp;'申込一覧表A(女子)'!V58)</f>
      </c>
      <c r="K54">
        <f>IF('申込一覧表A(女子)'!J58="","",'申込一覧表A(女子)'!J58)</f>
      </c>
      <c r="L54">
        <f>IF('申込一覧表A(女子)'!K58="","",'申込一覧表A(女子)'!K58)</f>
      </c>
      <c r="M54">
        <f>IF('申込一覧表A(女子)'!E58="","",'申込一覧表A(女子)'!E58)</f>
      </c>
    </row>
    <row r="55" spans="1:13" ht="15.75">
      <c r="A55">
        <f>IF('申込一覧表A(女子)'!I59="","",'申込一覧表A(女子)'!H59*100000000+'申込一覧表A(女子)'!I59)</f>
      </c>
      <c r="B55">
        <f>IF('申込一覧表A(女子)'!B59="","",'申込一覧表A(女子)'!B59&amp;"("&amp;'申込一覧表A(女子)'!C59&amp;")")</f>
      </c>
      <c r="C55">
        <f>IF('申込一覧表A(女子)'!D59="","",'申込一覧表A(女子)'!D59)</f>
      </c>
      <c r="D55">
        <f>IF('申込一覧表A(女子)'!H59="","",'申込一覧表A(女子)'!H59)</f>
      </c>
      <c r="E55">
        <f>IF(A55="","",IF('申込一覧表A(女子)'!$F$2="","",VLOOKUP('申込一覧表A(女子)'!$F$2,koodo,1)))</f>
      </c>
      <c r="F55">
        <f>IF('申込一覧表A(女子)'!I59="","",'申込一覧表A(女子)'!Z59)</f>
      </c>
      <c r="G55">
        <f>IF('申込一覧表A(女子)'!I59="","",'申込一覧表A(女子)'!I59)</f>
      </c>
      <c r="H55" s="37">
        <f>IF('申込一覧表A(女子)'!L59="","",'申込一覧表A(女子)'!L59&amp;" "&amp;'申込一覧表A(女子)'!N59)</f>
      </c>
      <c r="I55" s="37">
        <f>IF('申込一覧表A(女子)'!P59="","",'申込一覧表A(女子)'!P59&amp;" "&amp;'申込一覧表A(女子)'!R59)</f>
      </c>
      <c r="J55" s="37">
        <f>IF('申込一覧表A(女子)'!T59="","",'申込一覧表A(女子)'!T59&amp;" "&amp;'申込一覧表A(女子)'!V59)</f>
      </c>
      <c r="K55">
        <f>IF('申込一覧表A(女子)'!J59="","",'申込一覧表A(女子)'!J59)</f>
      </c>
      <c r="L55">
        <f>IF('申込一覧表A(女子)'!K59="","",'申込一覧表A(女子)'!K59)</f>
      </c>
      <c r="M55">
        <f>IF('申込一覧表A(女子)'!E59="","",'申込一覧表A(女子)'!E59)</f>
      </c>
    </row>
    <row r="56" spans="1:13" ht="15.75">
      <c r="A56">
        <f>IF('申込一覧表A(女子)'!I60="","",'申込一覧表A(女子)'!H60*100000000+'申込一覧表A(女子)'!I60)</f>
      </c>
      <c r="B56">
        <f>IF('申込一覧表A(女子)'!B60="","",'申込一覧表A(女子)'!B60&amp;"("&amp;'申込一覧表A(女子)'!C60&amp;")")</f>
      </c>
      <c r="C56">
        <f>IF('申込一覧表A(女子)'!D60="","",'申込一覧表A(女子)'!D60)</f>
      </c>
      <c r="D56">
        <f>IF('申込一覧表A(女子)'!H60="","",'申込一覧表A(女子)'!H60)</f>
      </c>
      <c r="E56">
        <f>IF(A56="","",IF('申込一覧表A(女子)'!$F$2="","",VLOOKUP('申込一覧表A(女子)'!$F$2,koodo,1)))</f>
      </c>
      <c r="F56">
        <f>IF('申込一覧表A(女子)'!I60="","",'申込一覧表A(女子)'!Z60)</f>
      </c>
      <c r="G56">
        <f>IF('申込一覧表A(女子)'!I60="","",'申込一覧表A(女子)'!I60)</f>
      </c>
      <c r="H56" s="37">
        <f>IF('申込一覧表A(女子)'!L60="","",'申込一覧表A(女子)'!L60&amp;" "&amp;'申込一覧表A(女子)'!N60)</f>
      </c>
      <c r="I56" s="37">
        <f>IF('申込一覧表A(女子)'!P60="","",'申込一覧表A(女子)'!P60&amp;" "&amp;'申込一覧表A(女子)'!R60)</f>
      </c>
      <c r="J56" s="37">
        <f>IF('申込一覧表A(女子)'!T60="","",'申込一覧表A(女子)'!T60&amp;" "&amp;'申込一覧表A(女子)'!V60)</f>
      </c>
      <c r="K56">
        <f>IF('申込一覧表A(女子)'!J60="","",'申込一覧表A(女子)'!J60)</f>
      </c>
      <c r="L56">
        <f>IF('申込一覧表A(女子)'!K60="","",'申込一覧表A(女子)'!K60)</f>
      </c>
      <c r="M56">
        <f>IF('申込一覧表A(女子)'!E60="","",'申込一覧表A(女子)'!E60)</f>
      </c>
    </row>
    <row r="57" spans="1:13" ht="15.75">
      <c r="A57">
        <f>IF('申込一覧表A(女子)'!I61="","",'申込一覧表A(女子)'!H61*100000000+'申込一覧表A(女子)'!I61)</f>
      </c>
      <c r="B57">
        <f>IF('申込一覧表A(女子)'!B61="","",'申込一覧表A(女子)'!B61&amp;"("&amp;'申込一覧表A(女子)'!C61&amp;")")</f>
      </c>
      <c r="C57">
        <f>IF('申込一覧表A(女子)'!D61="","",'申込一覧表A(女子)'!D61)</f>
      </c>
      <c r="D57">
        <f>IF('申込一覧表A(女子)'!H61="","",'申込一覧表A(女子)'!H61)</f>
      </c>
      <c r="E57">
        <f>IF(A57="","",IF('申込一覧表A(女子)'!$F$2="","",VLOOKUP('申込一覧表A(女子)'!$F$2,koodo,1)))</f>
      </c>
      <c r="F57">
        <f>IF('申込一覧表A(女子)'!I61="","",'申込一覧表A(女子)'!Z61)</f>
      </c>
      <c r="G57">
        <f>IF('申込一覧表A(女子)'!I61="","",'申込一覧表A(女子)'!I61)</f>
      </c>
      <c r="H57" s="37">
        <f>IF('申込一覧表A(女子)'!L61="","",'申込一覧表A(女子)'!L61&amp;" "&amp;'申込一覧表A(女子)'!N61)</f>
      </c>
      <c r="I57" s="37">
        <f>IF('申込一覧表A(女子)'!P61="","",'申込一覧表A(女子)'!P61&amp;" "&amp;'申込一覧表A(女子)'!R61)</f>
      </c>
      <c r="J57" s="37">
        <f>IF('申込一覧表A(女子)'!T61="","",'申込一覧表A(女子)'!T61&amp;" "&amp;'申込一覧表A(女子)'!V61)</f>
      </c>
      <c r="K57">
        <f>IF('申込一覧表A(女子)'!J61="","",'申込一覧表A(女子)'!J61)</f>
      </c>
      <c r="L57">
        <f>IF('申込一覧表A(女子)'!K61="","",'申込一覧表A(女子)'!K61)</f>
      </c>
      <c r="M57">
        <f>IF('申込一覧表A(女子)'!E61="","",'申込一覧表A(女子)'!E61)</f>
      </c>
    </row>
    <row r="58" spans="1:13" ht="15.75">
      <c r="A58">
        <f>IF('申込一覧表A(女子)'!I62="","",'申込一覧表A(女子)'!H62*100000000+'申込一覧表A(女子)'!I62)</f>
      </c>
      <c r="B58">
        <f>IF('申込一覧表A(女子)'!B62="","",'申込一覧表A(女子)'!B62&amp;"("&amp;'申込一覧表A(女子)'!C62&amp;")")</f>
      </c>
      <c r="C58">
        <f>IF('申込一覧表A(女子)'!D62="","",'申込一覧表A(女子)'!D62)</f>
      </c>
      <c r="D58">
        <f>IF('申込一覧表A(女子)'!H62="","",'申込一覧表A(女子)'!H62)</f>
      </c>
      <c r="E58">
        <f>IF(A58="","",IF('申込一覧表A(女子)'!$F$2="","",VLOOKUP('申込一覧表A(女子)'!$F$2,koodo,1)))</f>
      </c>
      <c r="F58">
        <f>IF('申込一覧表A(女子)'!I62="","",'申込一覧表A(女子)'!Z62)</f>
      </c>
      <c r="G58">
        <f>IF('申込一覧表A(女子)'!I62="","",'申込一覧表A(女子)'!I62)</f>
      </c>
      <c r="H58" s="37">
        <f>IF('申込一覧表A(女子)'!L62="","",'申込一覧表A(女子)'!L62&amp;" "&amp;'申込一覧表A(女子)'!N62)</f>
      </c>
      <c r="I58" s="37">
        <f>IF('申込一覧表A(女子)'!P62="","",'申込一覧表A(女子)'!P62&amp;" "&amp;'申込一覧表A(女子)'!R62)</f>
      </c>
      <c r="J58" s="37">
        <f>IF('申込一覧表A(女子)'!T62="","",'申込一覧表A(女子)'!T62&amp;" "&amp;'申込一覧表A(女子)'!V62)</f>
      </c>
      <c r="K58">
        <f>IF('申込一覧表A(女子)'!J62="","",'申込一覧表A(女子)'!J62)</f>
      </c>
      <c r="L58">
        <f>IF('申込一覧表A(女子)'!K62="","",'申込一覧表A(女子)'!K62)</f>
      </c>
      <c r="M58">
        <f>IF('申込一覧表A(女子)'!E62="","",'申込一覧表A(女子)'!E62)</f>
      </c>
    </row>
    <row r="59" spans="1:13" ht="15.75">
      <c r="A59">
        <f>IF('申込一覧表A(女子)'!I63="","",'申込一覧表A(女子)'!H63*100000000+'申込一覧表A(女子)'!I63)</f>
      </c>
      <c r="B59">
        <f>IF('申込一覧表A(女子)'!B63="","",'申込一覧表A(女子)'!B63&amp;"("&amp;'申込一覧表A(女子)'!C63&amp;")")</f>
      </c>
      <c r="C59">
        <f>IF('申込一覧表A(女子)'!D63="","",'申込一覧表A(女子)'!D63)</f>
      </c>
      <c r="D59">
        <f>IF('申込一覧表A(女子)'!H63="","",'申込一覧表A(女子)'!H63)</f>
      </c>
      <c r="E59">
        <f>IF(A59="","",IF('申込一覧表A(女子)'!$F$2="","",VLOOKUP('申込一覧表A(女子)'!$F$2,koodo,1)))</f>
      </c>
      <c r="F59">
        <f>IF('申込一覧表A(女子)'!I63="","",'申込一覧表A(女子)'!Z63)</f>
      </c>
      <c r="G59">
        <f>IF('申込一覧表A(女子)'!I63="","",'申込一覧表A(女子)'!I63)</f>
      </c>
      <c r="H59" s="37">
        <f>IF('申込一覧表A(女子)'!L63="","",'申込一覧表A(女子)'!L63&amp;" "&amp;'申込一覧表A(女子)'!N63)</f>
      </c>
      <c r="I59" s="37">
        <f>IF('申込一覧表A(女子)'!P63="","",'申込一覧表A(女子)'!P63&amp;" "&amp;'申込一覧表A(女子)'!R63)</f>
      </c>
      <c r="J59" s="37">
        <f>IF('申込一覧表A(女子)'!T63="","",'申込一覧表A(女子)'!T63&amp;" "&amp;'申込一覧表A(女子)'!V63)</f>
      </c>
      <c r="K59">
        <f>IF('申込一覧表A(女子)'!J63="","",'申込一覧表A(女子)'!J63)</f>
      </c>
      <c r="L59">
        <f>IF('申込一覧表A(女子)'!K63="","",'申込一覧表A(女子)'!K63)</f>
      </c>
      <c r="M59">
        <f>IF('申込一覧表A(女子)'!E63="","",'申込一覧表A(女子)'!E63)</f>
      </c>
    </row>
    <row r="60" spans="1:13" ht="15.75">
      <c r="A60">
        <f>IF('申込一覧表A(女子)'!I64="","",'申込一覧表A(女子)'!H64*100000000+'申込一覧表A(女子)'!I64)</f>
      </c>
      <c r="B60">
        <f>IF('申込一覧表A(女子)'!B64="","",'申込一覧表A(女子)'!B64&amp;"("&amp;'申込一覧表A(女子)'!C64&amp;")")</f>
      </c>
      <c r="C60">
        <f>IF('申込一覧表A(女子)'!D64="","",'申込一覧表A(女子)'!D64)</f>
      </c>
      <c r="D60">
        <f>IF('申込一覧表A(女子)'!H64="","",'申込一覧表A(女子)'!H64)</f>
      </c>
      <c r="E60">
        <f>IF(A60="","",IF('申込一覧表A(女子)'!$F$2="","",VLOOKUP('申込一覧表A(女子)'!$F$2,koodo,1)))</f>
      </c>
      <c r="F60">
        <f>IF('申込一覧表A(女子)'!I64="","",'申込一覧表A(女子)'!Z64)</f>
      </c>
      <c r="G60">
        <f>IF('申込一覧表A(女子)'!I64="","",'申込一覧表A(女子)'!I64)</f>
      </c>
      <c r="H60" s="37">
        <f>IF('申込一覧表A(女子)'!L64="","",'申込一覧表A(女子)'!L64&amp;" "&amp;'申込一覧表A(女子)'!N64)</f>
      </c>
      <c r="I60" s="37">
        <f>IF('申込一覧表A(女子)'!P64="","",'申込一覧表A(女子)'!P64&amp;" "&amp;'申込一覧表A(女子)'!R64)</f>
      </c>
      <c r="J60" s="37">
        <f>IF('申込一覧表A(女子)'!T64="","",'申込一覧表A(女子)'!T64&amp;" "&amp;'申込一覧表A(女子)'!V64)</f>
      </c>
      <c r="K60">
        <f>IF('申込一覧表A(女子)'!J64="","",'申込一覧表A(女子)'!J64)</f>
      </c>
      <c r="L60">
        <f>IF('申込一覧表A(女子)'!K64="","",'申込一覧表A(女子)'!K64)</f>
      </c>
      <c r="M60">
        <f>IF('申込一覧表A(女子)'!E64="","",'申込一覧表A(女子)'!E64)</f>
      </c>
    </row>
    <row r="61" spans="1:13" ht="15.75">
      <c r="A61">
        <f>IF('申込一覧表A(女子)'!I65="","",'申込一覧表A(女子)'!H65*100000000+'申込一覧表A(女子)'!I65)</f>
      </c>
      <c r="B61">
        <f>IF('申込一覧表A(女子)'!B65="","",'申込一覧表A(女子)'!B65&amp;"("&amp;'申込一覧表A(女子)'!C65&amp;")")</f>
      </c>
      <c r="C61">
        <f>IF('申込一覧表A(女子)'!D65="","",'申込一覧表A(女子)'!D65)</f>
      </c>
      <c r="D61">
        <f>IF('申込一覧表A(女子)'!H65="","",'申込一覧表A(女子)'!H65)</f>
      </c>
      <c r="E61">
        <f>IF(A61="","",IF('申込一覧表A(女子)'!$F$2="","",VLOOKUP('申込一覧表A(女子)'!$F$2,koodo,1)))</f>
      </c>
      <c r="F61">
        <f>IF('申込一覧表A(女子)'!I65="","",'申込一覧表A(女子)'!Z65)</f>
      </c>
      <c r="G61">
        <f>IF('申込一覧表A(女子)'!I65="","",'申込一覧表A(女子)'!I65)</f>
      </c>
      <c r="H61" s="37">
        <f>IF('申込一覧表A(女子)'!L65="","",'申込一覧表A(女子)'!L65&amp;" "&amp;'申込一覧表A(女子)'!N65)</f>
      </c>
      <c r="I61" s="37">
        <f>IF('申込一覧表A(女子)'!P65="","",'申込一覧表A(女子)'!P65&amp;" "&amp;'申込一覧表A(女子)'!R65)</f>
      </c>
      <c r="J61" s="37">
        <f>IF('申込一覧表A(女子)'!T65="","",'申込一覧表A(女子)'!T65&amp;" "&amp;'申込一覧表A(女子)'!V65)</f>
      </c>
      <c r="K61">
        <f>IF('申込一覧表A(女子)'!J65="","",'申込一覧表A(女子)'!J65)</f>
      </c>
      <c r="L61">
        <f>IF('申込一覧表A(女子)'!K65="","",'申込一覧表A(女子)'!K65)</f>
      </c>
      <c r="M61">
        <f>IF('申込一覧表A(女子)'!E65="","",'申込一覧表A(女子)'!E65)</f>
      </c>
    </row>
    <row r="62" spans="1:13" ht="15.75">
      <c r="A62">
        <f>IF('申込一覧表A(女子)'!I66="","",'申込一覧表A(女子)'!H66*100000000+'申込一覧表A(女子)'!I66)</f>
      </c>
      <c r="B62">
        <f>IF('申込一覧表A(女子)'!B66="","",'申込一覧表A(女子)'!B66&amp;"("&amp;'申込一覧表A(女子)'!C66&amp;")")</f>
      </c>
      <c r="C62">
        <f>IF('申込一覧表A(女子)'!D66="","",'申込一覧表A(女子)'!D66)</f>
      </c>
      <c r="D62">
        <f>IF('申込一覧表A(女子)'!H66="","",'申込一覧表A(女子)'!H66)</f>
      </c>
      <c r="E62">
        <f>IF(A62="","",IF('申込一覧表A(女子)'!$F$2="","",VLOOKUP('申込一覧表A(女子)'!$F$2,koodo,1)))</f>
      </c>
      <c r="F62">
        <f>IF('申込一覧表A(女子)'!I66="","",'申込一覧表A(女子)'!Z66)</f>
      </c>
      <c r="G62">
        <f>IF('申込一覧表A(女子)'!I66="","",'申込一覧表A(女子)'!I66)</f>
      </c>
      <c r="H62" s="37">
        <f>IF('申込一覧表A(女子)'!L66="","",'申込一覧表A(女子)'!L66&amp;" "&amp;'申込一覧表A(女子)'!N66)</f>
      </c>
      <c r="I62" s="37">
        <f>IF('申込一覧表A(女子)'!P66="","",'申込一覧表A(女子)'!P66&amp;" "&amp;'申込一覧表A(女子)'!R66)</f>
      </c>
      <c r="J62" s="37">
        <f>IF('申込一覧表A(女子)'!T66="","",'申込一覧表A(女子)'!T66&amp;" "&amp;'申込一覧表A(女子)'!V66)</f>
      </c>
      <c r="K62">
        <f>IF('申込一覧表A(女子)'!J66="","",'申込一覧表A(女子)'!J66)</f>
      </c>
      <c r="L62">
        <f>IF('申込一覧表A(女子)'!K66="","",'申込一覧表A(女子)'!K66)</f>
      </c>
      <c r="M62">
        <f>IF('申込一覧表A(女子)'!E66="","",'申込一覧表A(女子)'!E66)</f>
      </c>
    </row>
    <row r="63" spans="1:13" ht="15.75">
      <c r="A63">
        <f>IF('申込一覧表A(女子)'!I67="","",'申込一覧表A(女子)'!H67*100000000+'申込一覧表A(女子)'!I67)</f>
      </c>
      <c r="B63">
        <f>IF('申込一覧表A(女子)'!B67="","",'申込一覧表A(女子)'!B67&amp;"("&amp;'申込一覧表A(女子)'!C67&amp;")")</f>
      </c>
      <c r="C63">
        <f>IF('申込一覧表A(女子)'!D67="","",'申込一覧表A(女子)'!D67)</f>
      </c>
      <c r="D63">
        <f>IF('申込一覧表A(女子)'!H67="","",'申込一覧表A(女子)'!H67)</f>
      </c>
      <c r="E63">
        <f>IF(A63="","",IF('申込一覧表A(女子)'!$F$2="","",VLOOKUP('申込一覧表A(女子)'!$F$2,koodo,1)))</f>
      </c>
      <c r="F63">
        <f>IF('申込一覧表A(女子)'!I67="","",'申込一覧表A(女子)'!Z67)</f>
      </c>
      <c r="G63">
        <f>IF('申込一覧表A(女子)'!I67="","",'申込一覧表A(女子)'!I67)</f>
      </c>
      <c r="H63" s="37">
        <f>IF('申込一覧表A(女子)'!L67="","",'申込一覧表A(女子)'!L67&amp;" "&amp;'申込一覧表A(女子)'!N67)</f>
      </c>
      <c r="I63" s="37">
        <f>IF('申込一覧表A(女子)'!P67="","",'申込一覧表A(女子)'!P67&amp;" "&amp;'申込一覧表A(女子)'!R67)</f>
      </c>
      <c r="J63" s="37">
        <f>IF('申込一覧表A(女子)'!T67="","",'申込一覧表A(女子)'!T67&amp;" "&amp;'申込一覧表A(女子)'!V67)</f>
      </c>
      <c r="K63">
        <f>IF('申込一覧表A(女子)'!J67="","",'申込一覧表A(女子)'!J67)</f>
      </c>
      <c r="L63">
        <f>IF('申込一覧表A(女子)'!K67="","",'申込一覧表A(女子)'!K67)</f>
      </c>
      <c r="M63">
        <f>IF('申込一覧表A(女子)'!E67="","",'申込一覧表A(女子)'!E67)</f>
      </c>
    </row>
    <row r="64" spans="1:13" ht="15.75">
      <c r="A64">
        <f>IF('申込一覧表A(女子)'!I68="","",'申込一覧表A(女子)'!H68*100000000+'申込一覧表A(女子)'!I68)</f>
      </c>
      <c r="B64">
        <f>IF('申込一覧表A(女子)'!B68="","",'申込一覧表A(女子)'!B68&amp;"("&amp;'申込一覧表A(女子)'!C68&amp;")")</f>
      </c>
      <c r="C64">
        <f>IF('申込一覧表A(女子)'!D68="","",'申込一覧表A(女子)'!D68)</f>
      </c>
      <c r="D64">
        <f>IF('申込一覧表A(女子)'!H68="","",'申込一覧表A(女子)'!H68)</f>
      </c>
      <c r="E64">
        <f>IF(A64="","",IF('申込一覧表A(女子)'!$F$2="","",VLOOKUP('申込一覧表A(女子)'!$F$2,koodo,1)))</f>
      </c>
      <c r="F64">
        <f>IF('申込一覧表A(女子)'!I68="","",'申込一覧表A(女子)'!Z68)</f>
      </c>
      <c r="G64">
        <f>IF('申込一覧表A(女子)'!I68="","",'申込一覧表A(女子)'!I68)</f>
      </c>
      <c r="H64" s="37">
        <f>IF('申込一覧表A(女子)'!L68="","",'申込一覧表A(女子)'!L68&amp;" "&amp;'申込一覧表A(女子)'!N68)</f>
      </c>
      <c r="I64" s="37">
        <f>IF('申込一覧表A(女子)'!P68="","",'申込一覧表A(女子)'!P68&amp;" "&amp;'申込一覧表A(女子)'!R68)</f>
      </c>
      <c r="J64" s="37">
        <f>IF('申込一覧表A(女子)'!T68="","",'申込一覧表A(女子)'!T68&amp;" "&amp;'申込一覧表A(女子)'!V68)</f>
      </c>
      <c r="K64">
        <f>IF('申込一覧表A(女子)'!J68="","",'申込一覧表A(女子)'!J68)</f>
      </c>
      <c r="L64">
        <f>IF('申込一覧表A(女子)'!K68="","",'申込一覧表A(女子)'!K68)</f>
      </c>
      <c r="M64">
        <f>IF('申込一覧表A(女子)'!E68="","",'申込一覧表A(女子)'!E68)</f>
      </c>
    </row>
    <row r="65" spans="1:13" ht="15.75">
      <c r="A65">
        <f>IF('申込一覧表A(女子)'!I69="","",'申込一覧表A(女子)'!H69*100000000+'申込一覧表A(女子)'!I69)</f>
      </c>
      <c r="B65">
        <f>IF('申込一覧表A(女子)'!B69="","",'申込一覧表A(女子)'!B69&amp;"("&amp;'申込一覧表A(女子)'!C69&amp;")")</f>
      </c>
      <c r="C65">
        <f>IF('申込一覧表A(女子)'!D69="","",'申込一覧表A(女子)'!D69)</f>
      </c>
      <c r="D65">
        <f>IF('申込一覧表A(女子)'!H69="","",'申込一覧表A(女子)'!H69)</f>
      </c>
      <c r="E65">
        <f>IF(A65="","",IF('申込一覧表A(女子)'!$F$2="","",VLOOKUP('申込一覧表A(女子)'!$F$2,koodo,1)))</f>
      </c>
      <c r="F65">
        <f>IF('申込一覧表A(女子)'!I69="","",'申込一覧表A(女子)'!Z69)</f>
      </c>
      <c r="G65">
        <f>IF('申込一覧表A(女子)'!I69="","",'申込一覧表A(女子)'!I69)</f>
      </c>
      <c r="H65" s="37">
        <f>IF('申込一覧表A(女子)'!L69="","",'申込一覧表A(女子)'!L69&amp;" "&amp;'申込一覧表A(女子)'!N69)</f>
      </c>
      <c r="I65" s="37">
        <f>IF('申込一覧表A(女子)'!P69="","",'申込一覧表A(女子)'!P69&amp;" "&amp;'申込一覧表A(女子)'!R69)</f>
      </c>
      <c r="J65" s="37">
        <f>IF('申込一覧表A(女子)'!T69="","",'申込一覧表A(女子)'!T69&amp;" "&amp;'申込一覧表A(女子)'!V69)</f>
      </c>
      <c r="K65">
        <f>IF('申込一覧表A(女子)'!J69="","",'申込一覧表A(女子)'!J69)</f>
      </c>
      <c r="L65">
        <f>IF('申込一覧表A(女子)'!K69="","",'申込一覧表A(女子)'!K69)</f>
      </c>
      <c r="M65">
        <f>IF('申込一覧表A(女子)'!E69="","",'申込一覧表A(女子)'!E69)</f>
      </c>
    </row>
    <row r="66" spans="1:13" ht="15.75">
      <c r="A66">
        <f>IF('申込一覧表A(女子)'!I70="","",'申込一覧表A(女子)'!H70*100000000+'申込一覧表A(女子)'!I70)</f>
      </c>
      <c r="B66">
        <f>IF('申込一覧表A(女子)'!B70="","",'申込一覧表A(女子)'!B70&amp;"("&amp;'申込一覧表A(女子)'!C70&amp;")")</f>
      </c>
      <c r="C66">
        <f>IF('申込一覧表A(女子)'!D70="","",'申込一覧表A(女子)'!D70)</f>
      </c>
      <c r="D66">
        <f>IF('申込一覧表A(女子)'!H70="","",'申込一覧表A(女子)'!H70)</f>
      </c>
      <c r="E66">
        <f>IF(A66="","",IF('申込一覧表A(女子)'!$F$2="","",VLOOKUP('申込一覧表A(女子)'!$F$2,koodo,1)))</f>
      </c>
      <c r="F66">
        <f>IF('申込一覧表A(女子)'!I70="","",'申込一覧表A(女子)'!Z70)</f>
      </c>
      <c r="G66">
        <f>IF('申込一覧表A(女子)'!I70="","",'申込一覧表A(女子)'!I70)</f>
      </c>
      <c r="H66" s="37">
        <f>IF('申込一覧表A(女子)'!L70="","",'申込一覧表A(女子)'!L70&amp;" "&amp;'申込一覧表A(女子)'!N70)</f>
      </c>
      <c r="I66" s="37">
        <f>IF('申込一覧表A(女子)'!P70="","",'申込一覧表A(女子)'!P70&amp;" "&amp;'申込一覧表A(女子)'!R70)</f>
      </c>
      <c r="J66" s="37">
        <f>IF('申込一覧表A(女子)'!T70="","",'申込一覧表A(女子)'!T70&amp;" "&amp;'申込一覧表A(女子)'!V70)</f>
      </c>
      <c r="K66">
        <f>IF('申込一覧表A(女子)'!J70="","",'申込一覧表A(女子)'!J70)</f>
      </c>
      <c r="L66">
        <f>IF('申込一覧表A(女子)'!K70="","",'申込一覧表A(女子)'!K70)</f>
      </c>
      <c r="M66">
        <f>IF('申込一覧表A(女子)'!E70="","",'申込一覧表A(女子)'!E70)</f>
      </c>
    </row>
    <row r="67" spans="1:13" ht="15.75">
      <c r="A67">
        <f>IF('申込一覧表A(女子)'!I71="","",'申込一覧表A(女子)'!H71*100000000+'申込一覧表A(女子)'!I71)</f>
      </c>
      <c r="B67">
        <f>IF('申込一覧表A(女子)'!B71="","",'申込一覧表A(女子)'!B71&amp;"("&amp;'申込一覧表A(女子)'!C71&amp;")")</f>
      </c>
      <c r="C67">
        <f>IF('申込一覧表A(女子)'!D71="","",'申込一覧表A(女子)'!D71)</f>
      </c>
      <c r="D67">
        <f>IF('申込一覧表A(女子)'!H71="","",'申込一覧表A(女子)'!H71)</f>
      </c>
      <c r="E67">
        <f>IF(A67="","",IF('申込一覧表A(女子)'!$F$2="","",VLOOKUP('申込一覧表A(女子)'!$F$2,koodo,1)))</f>
      </c>
      <c r="F67">
        <f>IF('申込一覧表A(女子)'!I71="","",'申込一覧表A(女子)'!Z71)</f>
      </c>
      <c r="G67">
        <f>IF('申込一覧表A(女子)'!I71="","",'申込一覧表A(女子)'!I71)</f>
      </c>
      <c r="H67" s="37">
        <f>IF('申込一覧表A(女子)'!L71="","",'申込一覧表A(女子)'!L71&amp;" "&amp;'申込一覧表A(女子)'!N71)</f>
      </c>
      <c r="I67" s="37">
        <f>IF('申込一覧表A(女子)'!P71="","",'申込一覧表A(女子)'!P71&amp;" "&amp;'申込一覧表A(女子)'!R71)</f>
      </c>
      <c r="J67" s="37">
        <f>IF('申込一覧表A(女子)'!T71="","",'申込一覧表A(女子)'!T71&amp;" "&amp;'申込一覧表A(女子)'!V71)</f>
      </c>
      <c r="K67">
        <f>IF('申込一覧表A(女子)'!J71="","",'申込一覧表A(女子)'!J71)</f>
      </c>
      <c r="L67">
        <f>IF('申込一覧表A(女子)'!K71="","",'申込一覧表A(女子)'!K71)</f>
      </c>
      <c r="M67">
        <f>IF('申込一覧表A(女子)'!E71="","",'申込一覧表A(女子)'!E71)</f>
      </c>
    </row>
    <row r="68" spans="1:13" ht="15.75">
      <c r="A68">
        <f>IF('申込一覧表A(女子)'!I72="","",'申込一覧表A(女子)'!H72*100000000+'申込一覧表A(女子)'!I72)</f>
      </c>
      <c r="B68">
        <f>IF('申込一覧表A(女子)'!B72="","",'申込一覧表A(女子)'!B72&amp;"("&amp;'申込一覧表A(女子)'!C72&amp;")")</f>
      </c>
      <c r="C68">
        <f>IF('申込一覧表A(女子)'!D72="","",'申込一覧表A(女子)'!D72)</f>
      </c>
      <c r="D68">
        <f>IF('申込一覧表A(女子)'!H72="","",'申込一覧表A(女子)'!H72)</f>
      </c>
      <c r="E68">
        <f>IF(A68="","",IF('申込一覧表A(女子)'!$F$2="","",VLOOKUP('申込一覧表A(女子)'!$F$2,koodo,1)))</f>
      </c>
      <c r="F68">
        <f>IF('申込一覧表A(女子)'!I72="","",'申込一覧表A(女子)'!Z72)</f>
      </c>
      <c r="G68">
        <f>IF('申込一覧表A(女子)'!I72="","",'申込一覧表A(女子)'!I72)</f>
      </c>
      <c r="H68" s="37">
        <f>IF('申込一覧表A(女子)'!L72="","",'申込一覧表A(女子)'!L72&amp;" "&amp;'申込一覧表A(女子)'!N72)</f>
      </c>
      <c r="I68" s="37">
        <f>IF('申込一覧表A(女子)'!P72="","",'申込一覧表A(女子)'!P72&amp;" "&amp;'申込一覧表A(女子)'!R72)</f>
      </c>
      <c r="J68" s="37">
        <f>IF('申込一覧表A(女子)'!T72="","",'申込一覧表A(女子)'!T72&amp;" "&amp;'申込一覧表A(女子)'!V72)</f>
      </c>
      <c r="K68">
        <f>IF('申込一覧表A(女子)'!J72="","",'申込一覧表A(女子)'!J72)</f>
      </c>
      <c r="L68">
        <f>IF('申込一覧表A(女子)'!K72="","",'申込一覧表A(女子)'!K72)</f>
      </c>
      <c r="M68">
        <f>IF('申込一覧表A(女子)'!E72="","",'申込一覧表A(女子)'!E72)</f>
      </c>
    </row>
    <row r="69" spans="1:13" ht="15.75">
      <c r="A69">
        <f>IF('申込一覧表A(女子)'!I73="","",'申込一覧表A(女子)'!H73*100000000+'申込一覧表A(女子)'!I73)</f>
      </c>
      <c r="B69">
        <f>IF('申込一覧表A(女子)'!B73="","",'申込一覧表A(女子)'!B73&amp;"("&amp;'申込一覧表A(女子)'!C73&amp;")")</f>
      </c>
      <c r="C69">
        <f>IF('申込一覧表A(女子)'!D73="","",'申込一覧表A(女子)'!D73)</f>
      </c>
      <c r="D69">
        <f>IF('申込一覧表A(女子)'!H73="","",'申込一覧表A(女子)'!H73)</f>
      </c>
      <c r="E69">
        <f>IF(A69="","",IF('申込一覧表A(女子)'!$F$2="","",VLOOKUP('申込一覧表A(女子)'!$F$2,koodo,1)))</f>
      </c>
      <c r="F69">
        <f>IF('申込一覧表A(女子)'!I73="","",'申込一覧表A(女子)'!Z73)</f>
      </c>
      <c r="G69">
        <f>IF('申込一覧表A(女子)'!I73="","",'申込一覧表A(女子)'!I73)</f>
      </c>
      <c r="H69" s="37">
        <f>IF('申込一覧表A(女子)'!L73="","",'申込一覧表A(女子)'!L73&amp;" "&amp;'申込一覧表A(女子)'!N73)</f>
      </c>
      <c r="I69" s="37">
        <f>IF('申込一覧表A(女子)'!P73="","",'申込一覧表A(女子)'!P73&amp;" "&amp;'申込一覧表A(女子)'!R73)</f>
      </c>
      <c r="J69" s="37">
        <f>IF('申込一覧表A(女子)'!T73="","",'申込一覧表A(女子)'!T73&amp;" "&amp;'申込一覧表A(女子)'!V73)</f>
      </c>
      <c r="K69">
        <f>IF('申込一覧表A(女子)'!J73="","",'申込一覧表A(女子)'!J73)</f>
      </c>
      <c r="L69">
        <f>IF('申込一覧表A(女子)'!K73="","",'申込一覧表A(女子)'!K73)</f>
      </c>
      <c r="M69">
        <f>IF('申込一覧表A(女子)'!E73="","",'申込一覧表A(女子)'!E73)</f>
      </c>
    </row>
    <row r="70" spans="1:13" ht="15.75">
      <c r="A70">
        <f>IF('申込一覧表A(女子)'!I74="","",'申込一覧表A(女子)'!H74*100000000+'申込一覧表A(女子)'!I74)</f>
      </c>
      <c r="B70">
        <f>IF('申込一覧表A(女子)'!B74="","",'申込一覧表A(女子)'!B74&amp;"("&amp;'申込一覧表A(女子)'!C74&amp;")")</f>
      </c>
      <c r="C70">
        <f>IF('申込一覧表A(女子)'!D74="","",'申込一覧表A(女子)'!D74)</f>
      </c>
      <c r="D70">
        <f>IF('申込一覧表A(女子)'!H74="","",'申込一覧表A(女子)'!H74)</f>
      </c>
      <c r="E70">
        <f>IF(A70="","",IF('申込一覧表A(女子)'!$F$2="","",VLOOKUP('申込一覧表A(女子)'!$F$2,koodo,1)))</f>
      </c>
      <c r="F70">
        <f>IF('申込一覧表A(女子)'!I74="","",'申込一覧表A(女子)'!Z74)</f>
      </c>
      <c r="G70">
        <f>IF('申込一覧表A(女子)'!I74="","",'申込一覧表A(女子)'!I74)</f>
      </c>
      <c r="H70" s="37">
        <f>IF('申込一覧表A(女子)'!L74="","",'申込一覧表A(女子)'!L74&amp;" "&amp;'申込一覧表A(女子)'!N74)</f>
      </c>
      <c r="I70" s="37">
        <f>IF('申込一覧表A(女子)'!P74="","",'申込一覧表A(女子)'!P74&amp;" "&amp;'申込一覧表A(女子)'!R74)</f>
      </c>
      <c r="J70" s="37">
        <f>IF('申込一覧表A(女子)'!T74="","",'申込一覧表A(女子)'!T74&amp;" "&amp;'申込一覧表A(女子)'!V74)</f>
      </c>
      <c r="K70">
        <f>IF('申込一覧表A(女子)'!J74="","",'申込一覧表A(女子)'!J74)</f>
      </c>
      <c r="L70">
        <f>IF('申込一覧表A(女子)'!K74="","",'申込一覧表A(女子)'!K74)</f>
      </c>
      <c r="M70">
        <f>IF('申込一覧表A(女子)'!E74="","",'申込一覧表A(女子)'!E74)</f>
      </c>
    </row>
    <row r="71" spans="1:13" ht="15.75">
      <c r="A71">
        <f>IF('申込一覧表A(女子)'!I75="","",'申込一覧表A(女子)'!H75*100000000+'申込一覧表A(女子)'!I75)</f>
      </c>
      <c r="B71">
        <f>IF('申込一覧表A(女子)'!B75="","",'申込一覧表A(女子)'!B75&amp;"("&amp;'申込一覧表A(女子)'!C75&amp;")")</f>
      </c>
      <c r="C71">
        <f>IF('申込一覧表A(女子)'!D75="","",'申込一覧表A(女子)'!D75)</f>
      </c>
      <c r="D71">
        <f>IF('申込一覧表A(女子)'!H75="","",'申込一覧表A(女子)'!H75)</f>
      </c>
      <c r="E71">
        <f>IF(A71="","",IF('申込一覧表A(女子)'!$F$2="","",VLOOKUP('申込一覧表A(女子)'!$F$2,koodo,1)))</f>
      </c>
      <c r="F71">
        <f>IF('申込一覧表A(女子)'!I75="","",'申込一覧表A(女子)'!Z75)</f>
      </c>
      <c r="G71">
        <f>IF('申込一覧表A(女子)'!I75="","",'申込一覧表A(女子)'!I75)</f>
      </c>
      <c r="H71" s="37">
        <f>IF('申込一覧表A(女子)'!L75="","",'申込一覧表A(女子)'!L75&amp;" "&amp;'申込一覧表A(女子)'!N75)</f>
      </c>
      <c r="I71" s="37">
        <f>IF('申込一覧表A(女子)'!P75="","",'申込一覧表A(女子)'!P75&amp;" "&amp;'申込一覧表A(女子)'!R75)</f>
      </c>
      <c r="J71" s="37">
        <f>IF('申込一覧表A(女子)'!T75="","",'申込一覧表A(女子)'!T75&amp;" "&amp;'申込一覧表A(女子)'!V75)</f>
      </c>
      <c r="K71">
        <f>IF('申込一覧表A(女子)'!J75="","",'申込一覧表A(女子)'!J75)</f>
      </c>
      <c r="L71">
        <f>IF('申込一覧表A(女子)'!K75="","",'申込一覧表A(女子)'!K75)</f>
      </c>
      <c r="M71">
        <f>IF('申込一覧表A(女子)'!E75="","",'申込一覧表A(女子)'!E75)</f>
      </c>
    </row>
    <row r="72" spans="1:13" ht="15.75">
      <c r="A72" t="e">
        <f>IF('申込一覧表A(女子)'!#REF!="","",'申込一覧表A(女子)'!#REF!*100000000+'申込一覧表A(女子)'!#REF!)</f>
        <v>#REF!</v>
      </c>
      <c r="B72" t="e">
        <f>IF('申込一覧表A(女子)'!#REF!="","",'申込一覧表A(女子)'!#REF!&amp;"("&amp;'申込一覧表A(女子)'!#REF!&amp;")")</f>
        <v>#REF!</v>
      </c>
      <c r="C72" t="e">
        <f>IF('申込一覧表A(女子)'!#REF!="","",'申込一覧表A(女子)'!#REF!)</f>
        <v>#REF!</v>
      </c>
      <c r="D72" t="e">
        <f>IF('申込一覧表A(女子)'!#REF!="","",'申込一覧表A(女子)'!#REF!)</f>
        <v>#REF!</v>
      </c>
      <c r="E72" t="e">
        <f>IF(A72="","",IF('申込一覧表A(女子)'!$F$2="","",VLOOKUP('申込一覧表A(女子)'!$F$2,koodo,1)))</f>
        <v>#REF!</v>
      </c>
      <c r="F72" t="e">
        <f>IF('申込一覧表A(女子)'!#REF!="","",'申込一覧表A(女子)'!#REF!)</f>
        <v>#REF!</v>
      </c>
      <c r="G72" t="e">
        <f>IF('申込一覧表A(女子)'!#REF!="","",'申込一覧表A(女子)'!#REF!)</f>
        <v>#REF!</v>
      </c>
      <c r="H72" s="37" t="e">
        <f>IF('申込一覧表A(女子)'!#REF!="","",'申込一覧表A(女子)'!#REF!&amp;" "&amp;'申込一覧表A(女子)'!#REF!)</f>
        <v>#REF!</v>
      </c>
      <c r="I72" s="37" t="e">
        <f>IF('申込一覧表A(女子)'!#REF!="","",'申込一覧表A(女子)'!#REF!&amp;" "&amp;'申込一覧表A(女子)'!#REF!)</f>
        <v>#REF!</v>
      </c>
      <c r="J72" s="37" t="e">
        <f>IF('申込一覧表A(女子)'!#REF!="","",'申込一覧表A(女子)'!#REF!&amp;" "&amp;'申込一覧表A(女子)'!#REF!)</f>
        <v>#REF!</v>
      </c>
      <c r="K72" t="e">
        <f>IF('申込一覧表A(女子)'!#REF!="","",'申込一覧表A(女子)'!#REF!)</f>
        <v>#REF!</v>
      </c>
      <c r="L72" t="e">
        <f>IF('申込一覧表A(女子)'!#REF!="","",'申込一覧表A(女子)'!#REF!)</f>
        <v>#REF!</v>
      </c>
      <c r="M72" t="e">
        <f>IF('申込一覧表A(女子)'!#REF!="","",'申込一覧表A(女子)'!#REF!)</f>
        <v>#REF!</v>
      </c>
    </row>
    <row r="73" spans="1:13" ht="15.75">
      <c r="A73" t="e">
        <f>IF('申込一覧表A(女子)'!#REF!="","",'申込一覧表A(女子)'!#REF!*100000000+'申込一覧表A(女子)'!#REF!)</f>
        <v>#REF!</v>
      </c>
      <c r="B73" t="e">
        <f>IF('申込一覧表A(女子)'!#REF!="","",'申込一覧表A(女子)'!#REF!&amp;"("&amp;'申込一覧表A(女子)'!#REF!&amp;")")</f>
        <v>#REF!</v>
      </c>
      <c r="C73" t="e">
        <f>IF('申込一覧表A(女子)'!#REF!="","",'申込一覧表A(女子)'!#REF!)</f>
        <v>#REF!</v>
      </c>
      <c r="D73" t="e">
        <f>IF('申込一覧表A(女子)'!#REF!="","",'申込一覧表A(女子)'!#REF!)</f>
        <v>#REF!</v>
      </c>
      <c r="E73" t="e">
        <f>IF(A73="","",IF('申込一覧表A(女子)'!$F$2="","",VLOOKUP('申込一覧表A(女子)'!$F$2,koodo,1)))</f>
        <v>#REF!</v>
      </c>
      <c r="F73" t="e">
        <f>IF('申込一覧表A(女子)'!#REF!="","",'申込一覧表A(女子)'!#REF!)</f>
        <v>#REF!</v>
      </c>
      <c r="G73" t="e">
        <f>IF('申込一覧表A(女子)'!#REF!="","",'申込一覧表A(女子)'!#REF!)</f>
        <v>#REF!</v>
      </c>
      <c r="H73" s="37" t="e">
        <f>IF('申込一覧表A(女子)'!#REF!="","",'申込一覧表A(女子)'!#REF!&amp;" "&amp;'申込一覧表A(女子)'!#REF!)</f>
        <v>#REF!</v>
      </c>
      <c r="I73" s="37" t="e">
        <f>IF('申込一覧表A(女子)'!#REF!="","",'申込一覧表A(女子)'!#REF!&amp;" "&amp;'申込一覧表A(女子)'!#REF!)</f>
        <v>#REF!</v>
      </c>
      <c r="J73" s="37" t="e">
        <f>IF('申込一覧表A(女子)'!#REF!="","",'申込一覧表A(女子)'!#REF!&amp;" "&amp;'申込一覧表A(女子)'!#REF!)</f>
        <v>#REF!</v>
      </c>
      <c r="K73" t="e">
        <f>IF('申込一覧表A(女子)'!#REF!="","",'申込一覧表A(女子)'!#REF!)</f>
        <v>#REF!</v>
      </c>
      <c r="L73" t="e">
        <f>IF('申込一覧表A(女子)'!#REF!="","",'申込一覧表A(女子)'!#REF!)</f>
        <v>#REF!</v>
      </c>
      <c r="M73" t="e">
        <f>IF('申込一覧表A(女子)'!#REF!="","",'申込一覧表A(女子)'!#REF!)</f>
        <v>#REF!</v>
      </c>
    </row>
    <row r="74" spans="1:13" ht="15.75">
      <c r="A74" t="e">
        <f>IF('申込一覧表A(女子)'!#REF!="","",'申込一覧表A(女子)'!#REF!*100000000+'申込一覧表A(女子)'!#REF!)</f>
        <v>#REF!</v>
      </c>
      <c r="B74" t="e">
        <f>IF('申込一覧表A(女子)'!#REF!="","",'申込一覧表A(女子)'!#REF!&amp;"("&amp;'申込一覧表A(女子)'!#REF!&amp;")")</f>
        <v>#REF!</v>
      </c>
      <c r="C74" t="e">
        <f>IF('申込一覧表A(女子)'!#REF!="","",'申込一覧表A(女子)'!#REF!)</f>
        <v>#REF!</v>
      </c>
      <c r="D74" t="e">
        <f>IF('申込一覧表A(女子)'!#REF!="","",'申込一覧表A(女子)'!#REF!)</f>
        <v>#REF!</v>
      </c>
      <c r="E74" t="e">
        <f>IF(A74="","",IF('申込一覧表A(女子)'!$F$2="","",VLOOKUP('申込一覧表A(女子)'!$F$2,koodo,1)))</f>
        <v>#REF!</v>
      </c>
      <c r="F74" t="e">
        <f>IF('申込一覧表A(女子)'!#REF!="","",'申込一覧表A(女子)'!#REF!)</f>
        <v>#REF!</v>
      </c>
      <c r="G74" t="e">
        <f>IF('申込一覧表A(女子)'!#REF!="","",'申込一覧表A(女子)'!#REF!)</f>
        <v>#REF!</v>
      </c>
      <c r="H74" s="37" t="e">
        <f>IF('申込一覧表A(女子)'!#REF!="","",'申込一覧表A(女子)'!#REF!&amp;" "&amp;'申込一覧表A(女子)'!#REF!)</f>
        <v>#REF!</v>
      </c>
      <c r="I74" s="37" t="e">
        <f>IF('申込一覧表A(女子)'!#REF!="","",'申込一覧表A(女子)'!#REF!&amp;" "&amp;'申込一覧表A(女子)'!#REF!)</f>
        <v>#REF!</v>
      </c>
      <c r="J74" s="37" t="e">
        <f>IF('申込一覧表A(女子)'!#REF!="","",'申込一覧表A(女子)'!#REF!&amp;" "&amp;'申込一覧表A(女子)'!#REF!)</f>
        <v>#REF!</v>
      </c>
      <c r="K74" t="e">
        <f>IF('申込一覧表A(女子)'!#REF!="","",'申込一覧表A(女子)'!#REF!)</f>
        <v>#REF!</v>
      </c>
      <c r="L74" t="e">
        <f>IF('申込一覧表A(女子)'!#REF!="","",'申込一覧表A(女子)'!#REF!)</f>
        <v>#REF!</v>
      </c>
      <c r="M74" t="e">
        <f>IF('申込一覧表A(女子)'!#REF!="","",'申込一覧表A(女子)'!#REF!)</f>
        <v>#REF!</v>
      </c>
    </row>
    <row r="75" spans="1:13" ht="15.75">
      <c r="A75" t="e">
        <f>IF('申込一覧表A(女子)'!#REF!="","",'申込一覧表A(女子)'!#REF!*100000000+'申込一覧表A(女子)'!#REF!)</f>
        <v>#REF!</v>
      </c>
      <c r="B75" t="e">
        <f>IF('申込一覧表A(女子)'!#REF!="","",'申込一覧表A(女子)'!#REF!&amp;"("&amp;'申込一覧表A(女子)'!#REF!&amp;")")</f>
        <v>#REF!</v>
      </c>
      <c r="C75" t="e">
        <f>IF('申込一覧表A(女子)'!#REF!="","",'申込一覧表A(女子)'!#REF!)</f>
        <v>#REF!</v>
      </c>
      <c r="D75" t="e">
        <f>IF('申込一覧表A(女子)'!#REF!="","",'申込一覧表A(女子)'!#REF!)</f>
        <v>#REF!</v>
      </c>
      <c r="E75" t="e">
        <f>IF(A75="","",IF('申込一覧表A(女子)'!$F$2="","",VLOOKUP('申込一覧表A(女子)'!$F$2,koodo,1)))</f>
        <v>#REF!</v>
      </c>
      <c r="F75" t="e">
        <f>IF('申込一覧表A(女子)'!#REF!="","",'申込一覧表A(女子)'!#REF!)</f>
        <v>#REF!</v>
      </c>
      <c r="G75" t="e">
        <f>IF('申込一覧表A(女子)'!#REF!="","",'申込一覧表A(女子)'!#REF!)</f>
        <v>#REF!</v>
      </c>
      <c r="H75" s="37" t="e">
        <f>IF('申込一覧表A(女子)'!#REF!="","",'申込一覧表A(女子)'!#REF!&amp;" "&amp;'申込一覧表A(女子)'!#REF!)</f>
        <v>#REF!</v>
      </c>
      <c r="I75" s="37" t="e">
        <f>IF('申込一覧表A(女子)'!#REF!="","",'申込一覧表A(女子)'!#REF!&amp;" "&amp;'申込一覧表A(女子)'!#REF!)</f>
        <v>#REF!</v>
      </c>
      <c r="J75" s="37" t="e">
        <f>IF('申込一覧表A(女子)'!#REF!="","",'申込一覧表A(女子)'!#REF!&amp;" "&amp;'申込一覧表A(女子)'!#REF!)</f>
        <v>#REF!</v>
      </c>
      <c r="K75" t="e">
        <f>IF('申込一覧表A(女子)'!#REF!="","",'申込一覧表A(女子)'!#REF!)</f>
        <v>#REF!</v>
      </c>
      <c r="L75" t="e">
        <f>IF('申込一覧表A(女子)'!#REF!="","",'申込一覧表A(女子)'!#REF!)</f>
        <v>#REF!</v>
      </c>
      <c r="M75" t="e">
        <f>IF('申込一覧表A(女子)'!#REF!="","",'申込一覧表A(女子)'!#REF!)</f>
        <v>#REF!</v>
      </c>
    </row>
    <row r="76" spans="1:13" ht="15.75">
      <c r="A76" t="e">
        <f>IF('申込一覧表A(女子)'!#REF!="","",'申込一覧表A(女子)'!#REF!*100000000+'申込一覧表A(女子)'!#REF!)</f>
        <v>#REF!</v>
      </c>
      <c r="B76" t="e">
        <f>IF('申込一覧表A(女子)'!#REF!="","",'申込一覧表A(女子)'!#REF!&amp;"("&amp;'申込一覧表A(女子)'!#REF!&amp;")")</f>
        <v>#REF!</v>
      </c>
      <c r="C76" t="e">
        <f>IF('申込一覧表A(女子)'!#REF!="","",'申込一覧表A(女子)'!#REF!)</f>
        <v>#REF!</v>
      </c>
      <c r="D76" t="e">
        <f>IF('申込一覧表A(女子)'!#REF!="","",'申込一覧表A(女子)'!#REF!)</f>
        <v>#REF!</v>
      </c>
      <c r="E76" t="e">
        <f>IF(A76="","",IF('申込一覧表A(女子)'!$F$2="","",VLOOKUP('申込一覧表A(女子)'!$F$2,koodo,1)))</f>
        <v>#REF!</v>
      </c>
      <c r="F76" t="e">
        <f>IF('申込一覧表A(女子)'!#REF!="","",'申込一覧表A(女子)'!#REF!)</f>
        <v>#REF!</v>
      </c>
      <c r="G76" t="e">
        <f>IF('申込一覧表A(女子)'!#REF!="","",'申込一覧表A(女子)'!#REF!)</f>
        <v>#REF!</v>
      </c>
      <c r="H76" s="37" t="e">
        <f>IF('申込一覧表A(女子)'!#REF!="","",'申込一覧表A(女子)'!#REF!&amp;" "&amp;'申込一覧表A(女子)'!#REF!)</f>
        <v>#REF!</v>
      </c>
      <c r="I76" s="37" t="e">
        <f>IF('申込一覧表A(女子)'!#REF!="","",'申込一覧表A(女子)'!#REF!&amp;" "&amp;'申込一覧表A(女子)'!#REF!)</f>
        <v>#REF!</v>
      </c>
      <c r="J76" s="37" t="e">
        <f>IF('申込一覧表A(女子)'!#REF!="","",'申込一覧表A(女子)'!#REF!&amp;" "&amp;'申込一覧表A(女子)'!#REF!)</f>
        <v>#REF!</v>
      </c>
      <c r="K76" t="e">
        <f>IF('申込一覧表A(女子)'!#REF!="","",'申込一覧表A(女子)'!#REF!)</f>
        <v>#REF!</v>
      </c>
      <c r="L76" t="e">
        <f>IF('申込一覧表A(女子)'!#REF!="","",'申込一覧表A(女子)'!#REF!)</f>
        <v>#REF!</v>
      </c>
      <c r="M76" t="e">
        <f>IF('申込一覧表A(女子)'!#REF!="","",'申込一覧表A(女子)'!#REF!)</f>
        <v>#REF!</v>
      </c>
    </row>
    <row r="77" spans="1:13" ht="15.75">
      <c r="A77" t="e">
        <f>IF('申込一覧表A(女子)'!#REF!="","",'申込一覧表A(女子)'!#REF!*100000000+'申込一覧表A(女子)'!#REF!)</f>
        <v>#REF!</v>
      </c>
      <c r="B77" t="e">
        <f>IF('申込一覧表A(女子)'!#REF!="","",'申込一覧表A(女子)'!#REF!&amp;"("&amp;'申込一覧表A(女子)'!#REF!&amp;")")</f>
        <v>#REF!</v>
      </c>
      <c r="C77" t="e">
        <f>IF('申込一覧表A(女子)'!#REF!="","",'申込一覧表A(女子)'!#REF!)</f>
        <v>#REF!</v>
      </c>
      <c r="D77" t="e">
        <f>IF('申込一覧表A(女子)'!#REF!="","",'申込一覧表A(女子)'!#REF!)</f>
        <v>#REF!</v>
      </c>
      <c r="E77" t="e">
        <f>IF(A77="","",IF('申込一覧表A(女子)'!$F$2="","",VLOOKUP('申込一覧表A(女子)'!$F$2,koodo,1)))</f>
        <v>#REF!</v>
      </c>
      <c r="F77" t="e">
        <f>IF('申込一覧表A(女子)'!#REF!="","",'申込一覧表A(女子)'!#REF!)</f>
        <v>#REF!</v>
      </c>
      <c r="G77" t="e">
        <f>IF('申込一覧表A(女子)'!#REF!="","",'申込一覧表A(女子)'!#REF!)</f>
        <v>#REF!</v>
      </c>
      <c r="H77" s="37" t="e">
        <f>IF('申込一覧表A(女子)'!#REF!="","",'申込一覧表A(女子)'!#REF!&amp;" "&amp;'申込一覧表A(女子)'!#REF!)</f>
        <v>#REF!</v>
      </c>
      <c r="I77" s="37" t="e">
        <f>IF('申込一覧表A(女子)'!#REF!="","",'申込一覧表A(女子)'!#REF!&amp;" "&amp;'申込一覧表A(女子)'!#REF!)</f>
        <v>#REF!</v>
      </c>
      <c r="J77" s="37" t="e">
        <f>IF('申込一覧表A(女子)'!#REF!="","",'申込一覧表A(女子)'!#REF!&amp;" "&amp;'申込一覧表A(女子)'!#REF!)</f>
        <v>#REF!</v>
      </c>
      <c r="K77" t="e">
        <f>IF('申込一覧表A(女子)'!#REF!="","",'申込一覧表A(女子)'!#REF!)</f>
        <v>#REF!</v>
      </c>
      <c r="L77" t="e">
        <f>IF('申込一覧表A(女子)'!#REF!="","",'申込一覧表A(女子)'!#REF!)</f>
        <v>#REF!</v>
      </c>
      <c r="M77" t="e">
        <f>IF('申込一覧表A(女子)'!#REF!="","",'申込一覧表A(女子)'!#REF!)</f>
        <v>#REF!</v>
      </c>
    </row>
    <row r="78" spans="1:13" ht="15.75">
      <c r="A78" t="e">
        <f>IF('申込一覧表A(女子)'!#REF!="","",'申込一覧表A(女子)'!#REF!*100000000+'申込一覧表A(女子)'!#REF!)</f>
        <v>#REF!</v>
      </c>
      <c r="B78" t="e">
        <f>IF('申込一覧表A(女子)'!#REF!="","",'申込一覧表A(女子)'!#REF!&amp;"("&amp;'申込一覧表A(女子)'!#REF!&amp;")")</f>
        <v>#REF!</v>
      </c>
      <c r="C78" t="e">
        <f>IF('申込一覧表A(女子)'!#REF!="","",'申込一覧表A(女子)'!#REF!)</f>
        <v>#REF!</v>
      </c>
      <c r="D78" t="e">
        <f>IF('申込一覧表A(女子)'!#REF!="","",'申込一覧表A(女子)'!#REF!)</f>
        <v>#REF!</v>
      </c>
      <c r="E78" t="e">
        <f>IF(A78="","",IF('申込一覧表A(女子)'!$F$2="","",VLOOKUP('申込一覧表A(女子)'!$F$2,koodo,1)))</f>
        <v>#REF!</v>
      </c>
      <c r="F78" t="e">
        <f>IF('申込一覧表A(女子)'!#REF!="","",'申込一覧表A(女子)'!#REF!)</f>
        <v>#REF!</v>
      </c>
      <c r="G78" t="e">
        <f>IF('申込一覧表A(女子)'!#REF!="","",'申込一覧表A(女子)'!#REF!)</f>
        <v>#REF!</v>
      </c>
      <c r="H78" s="37" t="e">
        <f>IF('申込一覧表A(女子)'!#REF!="","",'申込一覧表A(女子)'!#REF!&amp;" "&amp;'申込一覧表A(女子)'!#REF!)</f>
        <v>#REF!</v>
      </c>
      <c r="I78" s="37" t="e">
        <f>IF('申込一覧表A(女子)'!#REF!="","",'申込一覧表A(女子)'!#REF!&amp;" "&amp;'申込一覧表A(女子)'!#REF!)</f>
        <v>#REF!</v>
      </c>
      <c r="J78" s="37" t="e">
        <f>IF('申込一覧表A(女子)'!#REF!="","",'申込一覧表A(女子)'!#REF!&amp;" "&amp;'申込一覧表A(女子)'!#REF!)</f>
        <v>#REF!</v>
      </c>
      <c r="K78" t="e">
        <f>IF('申込一覧表A(女子)'!#REF!="","",'申込一覧表A(女子)'!#REF!)</f>
        <v>#REF!</v>
      </c>
      <c r="L78" t="e">
        <f>IF('申込一覧表A(女子)'!#REF!="","",'申込一覧表A(女子)'!#REF!)</f>
        <v>#REF!</v>
      </c>
      <c r="M78" t="e">
        <f>IF('申込一覧表A(女子)'!#REF!="","",'申込一覧表A(女子)'!#REF!)</f>
        <v>#REF!</v>
      </c>
    </row>
    <row r="79" spans="1:13" ht="15.75">
      <c r="A79" t="e">
        <f>IF('申込一覧表A(女子)'!#REF!="","",'申込一覧表A(女子)'!#REF!*100000000+'申込一覧表A(女子)'!#REF!)</f>
        <v>#REF!</v>
      </c>
      <c r="B79" t="e">
        <f>IF('申込一覧表A(女子)'!#REF!="","",'申込一覧表A(女子)'!#REF!&amp;"("&amp;'申込一覧表A(女子)'!#REF!&amp;")")</f>
        <v>#REF!</v>
      </c>
      <c r="C79" t="e">
        <f>IF('申込一覧表A(女子)'!#REF!="","",'申込一覧表A(女子)'!#REF!)</f>
        <v>#REF!</v>
      </c>
      <c r="D79" t="e">
        <f>IF('申込一覧表A(女子)'!#REF!="","",'申込一覧表A(女子)'!#REF!)</f>
        <v>#REF!</v>
      </c>
      <c r="E79" t="e">
        <f>IF(A79="","",IF('申込一覧表A(女子)'!$F$2="","",VLOOKUP('申込一覧表A(女子)'!$F$2,koodo,1)))</f>
        <v>#REF!</v>
      </c>
      <c r="F79" t="e">
        <f>IF('申込一覧表A(女子)'!#REF!="","",'申込一覧表A(女子)'!#REF!)</f>
        <v>#REF!</v>
      </c>
      <c r="G79" t="e">
        <f>IF('申込一覧表A(女子)'!#REF!="","",'申込一覧表A(女子)'!#REF!)</f>
        <v>#REF!</v>
      </c>
      <c r="H79" s="37" t="e">
        <f>IF('申込一覧表A(女子)'!#REF!="","",'申込一覧表A(女子)'!#REF!&amp;" "&amp;'申込一覧表A(女子)'!#REF!)</f>
        <v>#REF!</v>
      </c>
      <c r="I79" s="37" t="e">
        <f>IF('申込一覧表A(女子)'!#REF!="","",'申込一覧表A(女子)'!#REF!&amp;" "&amp;'申込一覧表A(女子)'!#REF!)</f>
        <v>#REF!</v>
      </c>
      <c r="J79" s="37" t="e">
        <f>IF('申込一覧表A(女子)'!#REF!="","",'申込一覧表A(女子)'!#REF!&amp;" "&amp;'申込一覧表A(女子)'!#REF!)</f>
        <v>#REF!</v>
      </c>
      <c r="K79" t="e">
        <f>IF('申込一覧表A(女子)'!#REF!="","",'申込一覧表A(女子)'!#REF!)</f>
        <v>#REF!</v>
      </c>
      <c r="L79" t="e">
        <f>IF('申込一覧表A(女子)'!#REF!="","",'申込一覧表A(女子)'!#REF!)</f>
        <v>#REF!</v>
      </c>
      <c r="M79" t="e">
        <f>IF('申込一覧表A(女子)'!#REF!="","",'申込一覧表A(女子)'!#REF!)</f>
        <v>#REF!</v>
      </c>
    </row>
    <row r="80" spans="1:13" ht="15.75">
      <c r="A80" t="e">
        <f>IF('申込一覧表A(女子)'!#REF!="","",'申込一覧表A(女子)'!#REF!*100000000+'申込一覧表A(女子)'!#REF!)</f>
        <v>#REF!</v>
      </c>
      <c r="B80" t="e">
        <f>IF('申込一覧表A(女子)'!#REF!="","",'申込一覧表A(女子)'!#REF!&amp;"("&amp;'申込一覧表A(女子)'!#REF!&amp;")")</f>
        <v>#REF!</v>
      </c>
      <c r="C80" t="e">
        <f>IF('申込一覧表A(女子)'!#REF!="","",'申込一覧表A(女子)'!#REF!)</f>
        <v>#REF!</v>
      </c>
      <c r="D80" t="e">
        <f>IF('申込一覧表A(女子)'!#REF!="","",'申込一覧表A(女子)'!#REF!)</f>
        <v>#REF!</v>
      </c>
      <c r="E80" t="e">
        <f>IF(A80="","",IF('申込一覧表A(女子)'!$F$2="","",VLOOKUP('申込一覧表A(女子)'!$F$2,koodo,1)))</f>
        <v>#REF!</v>
      </c>
      <c r="F80" t="e">
        <f>IF('申込一覧表A(女子)'!#REF!="","",'申込一覧表A(女子)'!#REF!)</f>
        <v>#REF!</v>
      </c>
      <c r="G80" t="e">
        <f>IF('申込一覧表A(女子)'!#REF!="","",'申込一覧表A(女子)'!#REF!)</f>
        <v>#REF!</v>
      </c>
      <c r="H80" s="37" t="e">
        <f>IF('申込一覧表A(女子)'!#REF!="","",'申込一覧表A(女子)'!#REF!&amp;" "&amp;'申込一覧表A(女子)'!#REF!)</f>
        <v>#REF!</v>
      </c>
      <c r="I80" s="37" t="e">
        <f>IF('申込一覧表A(女子)'!#REF!="","",'申込一覧表A(女子)'!#REF!&amp;" "&amp;'申込一覧表A(女子)'!#REF!)</f>
        <v>#REF!</v>
      </c>
      <c r="J80" s="37" t="e">
        <f>IF('申込一覧表A(女子)'!#REF!="","",'申込一覧表A(女子)'!#REF!&amp;" "&amp;'申込一覧表A(女子)'!#REF!)</f>
        <v>#REF!</v>
      </c>
      <c r="K80" t="e">
        <f>IF('申込一覧表A(女子)'!#REF!="","",'申込一覧表A(女子)'!#REF!)</f>
        <v>#REF!</v>
      </c>
      <c r="L80" t="e">
        <f>IF('申込一覧表A(女子)'!#REF!="","",'申込一覧表A(女子)'!#REF!)</f>
        <v>#REF!</v>
      </c>
      <c r="M80" t="e">
        <f>IF('申込一覧表A(女子)'!#REF!="","",'申込一覧表A(女子)'!#REF!)</f>
        <v>#REF!</v>
      </c>
    </row>
    <row r="81" spans="1:13" ht="15.75">
      <c r="A81" t="e">
        <f>IF('申込一覧表A(女子)'!#REF!="","",'申込一覧表A(女子)'!#REF!*100000000+'申込一覧表A(女子)'!#REF!)</f>
        <v>#REF!</v>
      </c>
      <c r="B81" t="e">
        <f>IF('申込一覧表A(女子)'!#REF!="","",'申込一覧表A(女子)'!#REF!&amp;"("&amp;'申込一覧表A(女子)'!#REF!&amp;")")</f>
        <v>#REF!</v>
      </c>
      <c r="C81" t="e">
        <f>IF('申込一覧表A(女子)'!#REF!="","",'申込一覧表A(女子)'!#REF!)</f>
        <v>#REF!</v>
      </c>
      <c r="D81" t="e">
        <f>IF('申込一覧表A(女子)'!#REF!="","",'申込一覧表A(女子)'!#REF!)</f>
        <v>#REF!</v>
      </c>
      <c r="E81" t="e">
        <f>IF(A81="","",IF('申込一覧表A(女子)'!$F$2="","",VLOOKUP('申込一覧表A(女子)'!$F$2,koodo,1)))</f>
        <v>#REF!</v>
      </c>
      <c r="F81" t="e">
        <f>IF('申込一覧表A(女子)'!#REF!="","",'申込一覧表A(女子)'!#REF!)</f>
        <v>#REF!</v>
      </c>
      <c r="G81" t="e">
        <f>IF('申込一覧表A(女子)'!#REF!="","",'申込一覧表A(女子)'!#REF!)</f>
        <v>#REF!</v>
      </c>
      <c r="H81" s="37" t="e">
        <f>IF('申込一覧表A(女子)'!#REF!="","",'申込一覧表A(女子)'!#REF!&amp;" "&amp;'申込一覧表A(女子)'!#REF!)</f>
        <v>#REF!</v>
      </c>
      <c r="I81" s="37" t="e">
        <f>IF('申込一覧表A(女子)'!#REF!="","",'申込一覧表A(女子)'!#REF!&amp;" "&amp;'申込一覧表A(女子)'!#REF!)</f>
        <v>#REF!</v>
      </c>
      <c r="J81" s="37" t="e">
        <f>IF('申込一覧表A(女子)'!#REF!="","",'申込一覧表A(女子)'!#REF!&amp;" "&amp;'申込一覧表A(女子)'!#REF!)</f>
        <v>#REF!</v>
      </c>
      <c r="K81" t="e">
        <f>IF('申込一覧表A(女子)'!#REF!="","",'申込一覧表A(女子)'!#REF!)</f>
        <v>#REF!</v>
      </c>
      <c r="L81" t="e">
        <f>IF('申込一覧表A(女子)'!#REF!="","",'申込一覧表A(女子)'!#REF!)</f>
        <v>#REF!</v>
      </c>
      <c r="M81" t="e">
        <f>IF('申込一覧表A(女子)'!#REF!="","",'申込一覧表A(女子)'!#REF!)</f>
        <v>#REF!</v>
      </c>
    </row>
    <row r="82" spans="1:13" ht="15.75">
      <c r="A82" t="e">
        <f>IF('申込一覧表A(女子)'!#REF!="","",'申込一覧表A(女子)'!#REF!*100000000+'申込一覧表A(女子)'!#REF!)</f>
        <v>#REF!</v>
      </c>
      <c r="B82" t="e">
        <f>IF('申込一覧表A(女子)'!#REF!="","",'申込一覧表A(女子)'!#REF!&amp;"("&amp;'申込一覧表A(女子)'!#REF!&amp;")")</f>
        <v>#REF!</v>
      </c>
      <c r="C82" t="e">
        <f>IF('申込一覧表A(女子)'!#REF!="","",'申込一覧表A(女子)'!#REF!)</f>
        <v>#REF!</v>
      </c>
      <c r="D82" t="e">
        <f>IF('申込一覧表A(女子)'!#REF!="","",'申込一覧表A(女子)'!#REF!)</f>
        <v>#REF!</v>
      </c>
      <c r="E82" t="e">
        <f>IF(A82="","",IF('申込一覧表A(女子)'!$F$2="","",VLOOKUP('申込一覧表A(女子)'!$F$2,koodo,1)))</f>
        <v>#REF!</v>
      </c>
      <c r="F82" t="e">
        <f>IF('申込一覧表A(女子)'!#REF!="","",'申込一覧表A(女子)'!#REF!)</f>
        <v>#REF!</v>
      </c>
      <c r="G82" t="e">
        <f>IF('申込一覧表A(女子)'!#REF!="","",'申込一覧表A(女子)'!#REF!)</f>
        <v>#REF!</v>
      </c>
      <c r="H82" s="37" t="e">
        <f>IF('申込一覧表A(女子)'!#REF!="","",'申込一覧表A(女子)'!#REF!&amp;" "&amp;'申込一覧表A(女子)'!#REF!)</f>
        <v>#REF!</v>
      </c>
      <c r="I82" s="37" t="e">
        <f>IF('申込一覧表A(女子)'!#REF!="","",'申込一覧表A(女子)'!#REF!&amp;" "&amp;'申込一覧表A(女子)'!#REF!)</f>
        <v>#REF!</v>
      </c>
      <c r="J82" s="37" t="e">
        <f>IF('申込一覧表A(女子)'!#REF!="","",'申込一覧表A(女子)'!#REF!&amp;" "&amp;'申込一覧表A(女子)'!#REF!)</f>
        <v>#REF!</v>
      </c>
      <c r="K82" t="e">
        <f>IF('申込一覧表A(女子)'!#REF!="","",'申込一覧表A(女子)'!#REF!)</f>
        <v>#REF!</v>
      </c>
      <c r="L82" t="e">
        <f>IF('申込一覧表A(女子)'!#REF!="","",'申込一覧表A(女子)'!#REF!)</f>
        <v>#REF!</v>
      </c>
      <c r="M82" t="e">
        <f>IF('申込一覧表A(女子)'!#REF!="","",'申込一覧表A(女子)'!#REF!)</f>
        <v>#REF!</v>
      </c>
    </row>
    <row r="83" spans="1:13" ht="15.75">
      <c r="A83" t="e">
        <f>IF('申込一覧表A(女子)'!#REF!="","",'申込一覧表A(女子)'!#REF!*100000000+'申込一覧表A(女子)'!#REF!)</f>
        <v>#REF!</v>
      </c>
      <c r="B83" t="e">
        <f>IF('申込一覧表A(女子)'!#REF!="","",'申込一覧表A(女子)'!#REF!&amp;"("&amp;'申込一覧表A(女子)'!#REF!&amp;")")</f>
        <v>#REF!</v>
      </c>
      <c r="C83" t="e">
        <f>IF('申込一覧表A(女子)'!#REF!="","",'申込一覧表A(女子)'!#REF!)</f>
        <v>#REF!</v>
      </c>
      <c r="D83" t="e">
        <f>IF('申込一覧表A(女子)'!#REF!="","",'申込一覧表A(女子)'!#REF!)</f>
        <v>#REF!</v>
      </c>
      <c r="E83" t="e">
        <f>IF(A83="","",IF('申込一覧表A(女子)'!$F$2="","",VLOOKUP('申込一覧表A(女子)'!$F$2,koodo,1)))</f>
        <v>#REF!</v>
      </c>
      <c r="F83" t="e">
        <f>IF('申込一覧表A(女子)'!#REF!="","",'申込一覧表A(女子)'!#REF!)</f>
        <v>#REF!</v>
      </c>
      <c r="G83" t="e">
        <f>IF('申込一覧表A(女子)'!#REF!="","",'申込一覧表A(女子)'!#REF!)</f>
        <v>#REF!</v>
      </c>
      <c r="H83" s="37" t="e">
        <f>IF('申込一覧表A(女子)'!#REF!="","",'申込一覧表A(女子)'!#REF!&amp;" "&amp;'申込一覧表A(女子)'!#REF!)</f>
        <v>#REF!</v>
      </c>
      <c r="I83" s="37" t="e">
        <f>IF('申込一覧表A(女子)'!#REF!="","",'申込一覧表A(女子)'!#REF!&amp;" "&amp;'申込一覧表A(女子)'!#REF!)</f>
        <v>#REF!</v>
      </c>
      <c r="J83" s="37" t="e">
        <f>IF('申込一覧表A(女子)'!#REF!="","",'申込一覧表A(女子)'!#REF!&amp;" "&amp;'申込一覧表A(女子)'!#REF!)</f>
        <v>#REF!</v>
      </c>
      <c r="K83" t="e">
        <f>IF('申込一覧表A(女子)'!#REF!="","",'申込一覧表A(女子)'!#REF!)</f>
        <v>#REF!</v>
      </c>
      <c r="L83" t="e">
        <f>IF('申込一覧表A(女子)'!#REF!="","",'申込一覧表A(女子)'!#REF!)</f>
        <v>#REF!</v>
      </c>
      <c r="M83" t="e">
        <f>IF('申込一覧表A(女子)'!#REF!="","",'申込一覧表A(女子)'!#REF!)</f>
        <v>#REF!</v>
      </c>
    </row>
    <row r="84" spans="1:13" ht="15.75">
      <c r="A84" t="e">
        <f>IF('申込一覧表A(女子)'!#REF!="","",'申込一覧表A(女子)'!#REF!*100000000+'申込一覧表A(女子)'!#REF!)</f>
        <v>#REF!</v>
      </c>
      <c r="B84" t="e">
        <f>IF('申込一覧表A(女子)'!#REF!="","",'申込一覧表A(女子)'!#REF!&amp;"("&amp;'申込一覧表A(女子)'!#REF!&amp;")")</f>
        <v>#REF!</v>
      </c>
      <c r="C84" t="e">
        <f>IF('申込一覧表A(女子)'!#REF!="","",'申込一覧表A(女子)'!#REF!)</f>
        <v>#REF!</v>
      </c>
      <c r="D84" t="e">
        <f>IF('申込一覧表A(女子)'!#REF!="","",'申込一覧表A(女子)'!#REF!)</f>
        <v>#REF!</v>
      </c>
      <c r="E84" t="e">
        <f>IF(A84="","",IF('申込一覧表A(女子)'!$F$2="","",VLOOKUP('申込一覧表A(女子)'!$F$2,koodo,1)))</f>
        <v>#REF!</v>
      </c>
      <c r="F84" t="e">
        <f>IF('申込一覧表A(女子)'!#REF!="","",'申込一覧表A(女子)'!#REF!)</f>
        <v>#REF!</v>
      </c>
      <c r="G84" t="e">
        <f>IF('申込一覧表A(女子)'!#REF!="","",'申込一覧表A(女子)'!#REF!)</f>
        <v>#REF!</v>
      </c>
      <c r="H84" s="37" t="e">
        <f>IF('申込一覧表A(女子)'!#REF!="","",'申込一覧表A(女子)'!#REF!&amp;" "&amp;'申込一覧表A(女子)'!#REF!)</f>
        <v>#REF!</v>
      </c>
      <c r="I84" s="37" t="e">
        <f>IF('申込一覧表A(女子)'!#REF!="","",'申込一覧表A(女子)'!#REF!&amp;" "&amp;'申込一覧表A(女子)'!#REF!)</f>
        <v>#REF!</v>
      </c>
      <c r="J84" s="37" t="e">
        <f>IF('申込一覧表A(女子)'!#REF!="","",'申込一覧表A(女子)'!#REF!&amp;" "&amp;'申込一覧表A(女子)'!#REF!)</f>
        <v>#REF!</v>
      </c>
      <c r="K84" t="e">
        <f>IF('申込一覧表A(女子)'!#REF!="","",'申込一覧表A(女子)'!#REF!)</f>
        <v>#REF!</v>
      </c>
      <c r="L84" t="e">
        <f>IF('申込一覧表A(女子)'!#REF!="","",'申込一覧表A(女子)'!#REF!)</f>
        <v>#REF!</v>
      </c>
      <c r="M84" t="e">
        <f>IF('申込一覧表A(女子)'!#REF!="","",'申込一覧表A(女子)'!#REF!)</f>
        <v>#REF!</v>
      </c>
    </row>
    <row r="85" spans="1:13" ht="15.75">
      <c r="A85" t="e">
        <f>IF('申込一覧表A(女子)'!#REF!="","",'申込一覧表A(女子)'!#REF!*100000000+'申込一覧表A(女子)'!#REF!)</f>
        <v>#REF!</v>
      </c>
      <c r="B85" t="e">
        <f>IF('申込一覧表A(女子)'!#REF!="","",'申込一覧表A(女子)'!#REF!&amp;"("&amp;'申込一覧表A(女子)'!#REF!&amp;")")</f>
        <v>#REF!</v>
      </c>
      <c r="C85" t="e">
        <f>IF('申込一覧表A(女子)'!#REF!="","",'申込一覧表A(女子)'!#REF!)</f>
        <v>#REF!</v>
      </c>
      <c r="D85" t="e">
        <f>IF('申込一覧表A(女子)'!#REF!="","",'申込一覧表A(女子)'!#REF!)</f>
        <v>#REF!</v>
      </c>
      <c r="E85" t="e">
        <f>IF(A85="","",IF('申込一覧表A(女子)'!$F$2="","",VLOOKUP('申込一覧表A(女子)'!$F$2,koodo,1)))</f>
        <v>#REF!</v>
      </c>
      <c r="F85" t="e">
        <f>IF('申込一覧表A(女子)'!#REF!="","",'申込一覧表A(女子)'!#REF!)</f>
        <v>#REF!</v>
      </c>
      <c r="G85" t="e">
        <f>IF('申込一覧表A(女子)'!#REF!="","",'申込一覧表A(女子)'!#REF!)</f>
        <v>#REF!</v>
      </c>
      <c r="H85" s="37" t="e">
        <f>IF('申込一覧表A(女子)'!#REF!="","",'申込一覧表A(女子)'!#REF!&amp;" "&amp;'申込一覧表A(女子)'!#REF!)</f>
        <v>#REF!</v>
      </c>
      <c r="I85" s="37" t="e">
        <f>IF('申込一覧表A(女子)'!#REF!="","",'申込一覧表A(女子)'!#REF!&amp;" "&amp;'申込一覧表A(女子)'!#REF!)</f>
        <v>#REF!</v>
      </c>
      <c r="J85" s="37" t="e">
        <f>IF('申込一覧表A(女子)'!#REF!="","",'申込一覧表A(女子)'!#REF!&amp;" "&amp;'申込一覧表A(女子)'!#REF!)</f>
        <v>#REF!</v>
      </c>
      <c r="K85" t="e">
        <f>IF('申込一覧表A(女子)'!#REF!="","",'申込一覧表A(女子)'!#REF!)</f>
        <v>#REF!</v>
      </c>
      <c r="L85" t="e">
        <f>IF('申込一覧表A(女子)'!#REF!="","",'申込一覧表A(女子)'!#REF!)</f>
        <v>#REF!</v>
      </c>
      <c r="M85" t="e">
        <f>IF('申込一覧表A(女子)'!#REF!="","",'申込一覧表A(女子)'!#REF!)</f>
        <v>#REF!</v>
      </c>
    </row>
    <row r="86" spans="1:13" ht="15.75">
      <c r="A86" t="e">
        <f>IF('申込一覧表A(女子)'!#REF!="","",'申込一覧表A(女子)'!#REF!*100000000+'申込一覧表A(女子)'!#REF!)</f>
        <v>#REF!</v>
      </c>
      <c r="B86" t="e">
        <f>IF('申込一覧表A(女子)'!#REF!="","",'申込一覧表A(女子)'!#REF!&amp;"("&amp;'申込一覧表A(女子)'!#REF!&amp;")")</f>
        <v>#REF!</v>
      </c>
      <c r="C86" t="e">
        <f>IF('申込一覧表A(女子)'!#REF!="","",'申込一覧表A(女子)'!#REF!)</f>
        <v>#REF!</v>
      </c>
      <c r="D86" t="e">
        <f>IF('申込一覧表A(女子)'!#REF!="","",'申込一覧表A(女子)'!#REF!)</f>
        <v>#REF!</v>
      </c>
      <c r="E86" t="e">
        <f>IF(A86="","",IF('申込一覧表A(女子)'!$F$2="","",VLOOKUP('申込一覧表A(女子)'!$F$2,koodo,1)))</f>
        <v>#REF!</v>
      </c>
      <c r="F86" t="e">
        <f>IF('申込一覧表A(女子)'!#REF!="","",'申込一覧表A(女子)'!#REF!)</f>
        <v>#REF!</v>
      </c>
      <c r="G86" t="e">
        <f>IF('申込一覧表A(女子)'!#REF!="","",'申込一覧表A(女子)'!#REF!)</f>
        <v>#REF!</v>
      </c>
      <c r="H86" s="37" t="e">
        <f>IF('申込一覧表A(女子)'!#REF!="","",'申込一覧表A(女子)'!#REF!&amp;" "&amp;'申込一覧表A(女子)'!#REF!)</f>
        <v>#REF!</v>
      </c>
      <c r="I86" s="37" t="e">
        <f>IF('申込一覧表A(女子)'!#REF!="","",'申込一覧表A(女子)'!#REF!&amp;" "&amp;'申込一覧表A(女子)'!#REF!)</f>
        <v>#REF!</v>
      </c>
      <c r="J86" s="37" t="e">
        <f>IF('申込一覧表A(女子)'!#REF!="","",'申込一覧表A(女子)'!#REF!&amp;" "&amp;'申込一覧表A(女子)'!#REF!)</f>
        <v>#REF!</v>
      </c>
      <c r="K86" t="e">
        <f>IF('申込一覧表A(女子)'!#REF!="","",'申込一覧表A(女子)'!#REF!)</f>
        <v>#REF!</v>
      </c>
      <c r="L86" t="e">
        <f>IF('申込一覧表A(女子)'!#REF!="","",'申込一覧表A(女子)'!#REF!)</f>
        <v>#REF!</v>
      </c>
      <c r="M86" t="e">
        <f>IF('申込一覧表A(女子)'!#REF!="","",'申込一覧表A(女子)'!#REF!)</f>
        <v>#REF!</v>
      </c>
    </row>
    <row r="87" spans="1:13" ht="15.75">
      <c r="A87" t="e">
        <f>IF('申込一覧表A(女子)'!#REF!="","",'申込一覧表A(女子)'!#REF!*100000000+'申込一覧表A(女子)'!#REF!)</f>
        <v>#REF!</v>
      </c>
      <c r="B87" t="e">
        <f>IF('申込一覧表A(女子)'!#REF!="","",'申込一覧表A(女子)'!#REF!&amp;"("&amp;'申込一覧表A(女子)'!#REF!&amp;")")</f>
        <v>#REF!</v>
      </c>
      <c r="C87" t="e">
        <f>IF('申込一覧表A(女子)'!#REF!="","",'申込一覧表A(女子)'!#REF!)</f>
        <v>#REF!</v>
      </c>
      <c r="D87" t="e">
        <f>IF('申込一覧表A(女子)'!#REF!="","",'申込一覧表A(女子)'!#REF!)</f>
        <v>#REF!</v>
      </c>
      <c r="E87" t="e">
        <f>IF(A87="","",IF('申込一覧表A(女子)'!$F$2="","",VLOOKUP('申込一覧表A(女子)'!$F$2,koodo,1)))</f>
        <v>#REF!</v>
      </c>
      <c r="F87" t="e">
        <f>IF('申込一覧表A(女子)'!#REF!="","",'申込一覧表A(女子)'!#REF!)</f>
        <v>#REF!</v>
      </c>
      <c r="G87" t="e">
        <f>IF('申込一覧表A(女子)'!#REF!="","",'申込一覧表A(女子)'!#REF!)</f>
        <v>#REF!</v>
      </c>
      <c r="H87" s="37" t="e">
        <f>IF('申込一覧表A(女子)'!#REF!="","",'申込一覧表A(女子)'!#REF!&amp;" "&amp;'申込一覧表A(女子)'!#REF!)</f>
        <v>#REF!</v>
      </c>
      <c r="I87" s="37" t="e">
        <f>IF('申込一覧表A(女子)'!#REF!="","",'申込一覧表A(女子)'!#REF!&amp;" "&amp;'申込一覧表A(女子)'!#REF!)</f>
        <v>#REF!</v>
      </c>
      <c r="J87" s="37" t="e">
        <f>IF('申込一覧表A(女子)'!#REF!="","",'申込一覧表A(女子)'!#REF!&amp;" "&amp;'申込一覧表A(女子)'!#REF!)</f>
        <v>#REF!</v>
      </c>
      <c r="K87" t="e">
        <f>IF('申込一覧表A(女子)'!#REF!="","",'申込一覧表A(女子)'!#REF!)</f>
        <v>#REF!</v>
      </c>
      <c r="L87" t="e">
        <f>IF('申込一覧表A(女子)'!#REF!="","",'申込一覧表A(女子)'!#REF!)</f>
        <v>#REF!</v>
      </c>
      <c r="M87" t="e">
        <f>IF('申込一覧表A(女子)'!#REF!="","",'申込一覧表A(女子)'!#REF!)</f>
        <v>#REF!</v>
      </c>
    </row>
    <row r="88" spans="1:13" ht="15.75">
      <c r="A88" t="e">
        <f>IF('申込一覧表A(女子)'!#REF!="","",'申込一覧表A(女子)'!#REF!*100000000+'申込一覧表A(女子)'!#REF!)</f>
        <v>#REF!</v>
      </c>
      <c r="B88" t="e">
        <f>IF('申込一覧表A(女子)'!#REF!="","",'申込一覧表A(女子)'!#REF!&amp;"("&amp;'申込一覧表A(女子)'!#REF!&amp;")")</f>
        <v>#REF!</v>
      </c>
      <c r="C88" t="e">
        <f>IF('申込一覧表A(女子)'!#REF!="","",'申込一覧表A(女子)'!#REF!)</f>
        <v>#REF!</v>
      </c>
      <c r="D88" t="e">
        <f>IF('申込一覧表A(女子)'!#REF!="","",'申込一覧表A(女子)'!#REF!)</f>
        <v>#REF!</v>
      </c>
      <c r="E88" t="e">
        <f>IF(A88="","",IF('申込一覧表A(女子)'!$F$2="","",VLOOKUP('申込一覧表A(女子)'!$F$2,koodo,1)))</f>
        <v>#REF!</v>
      </c>
      <c r="F88" t="e">
        <f>IF('申込一覧表A(女子)'!#REF!="","",'申込一覧表A(女子)'!#REF!)</f>
        <v>#REF!</v>
      </c>
      <c r="G88" t="e">
        <f>IF('申込一覧表A(女子)'!#REF!="","",'申込一覧表A(女子)'!#REF!)</f>
        <v>#REF!</v>
      </c>
      <c r="H88" s="37" t="e">
        <f>IF('申込一覧表A(女子)'!#REF!="","",'申込一覧表A(女子)'!#REF!&amp;" "&amp;'申込一覧表A(女子)'!#REF!)</f>
        <v>#REF!</v>
      </c>
      <c r="I88" s="37" t="e">
        <f>IF('申込一覧表A(女子)'!#REF!="","",'申込一覧表A(女子)'!#REF!&amp;" "&amp;'申込一覧表A(女子)'!#REF!)</f>
        <v>#REF!</v>
      </c>
      <c r="J88" s="37" t="e">
        <f>IF('申込一覧表A(女子)'!#REF!="","",'申込一覧表A(女子)'!#REF!&amp;" "&amp;'申込一覧表A(女子)'!#REF!)</f>
        <v>#REF!</v>
      </c>
      <c r="K88" t="e">
        <f>IF('申込一覧表A(女子)'!#REF!="","",'申込一覧表A(女子)'!#REF!)</f>
        <v>#REF!</v>
      </c>
      <c r="L88" t="e">
        <f>IF('申込一覧表A(女子)'!#REF!="","",'申込一覧表A(女子)'!#REF!)</f>
        <v>#REF!</v>
      </c>
      <c r="M88" t="e">
        <f>IF('申込一覧表A(女子)'!#REF!="","",'申込一覧表A(女子)'!#REF!)</f>
        <v>#REF!</v>
      </c>
    </row>
    <row r="89" spans="1:13" ht="15.75">
      <c r="A89" t="e">
        <f>IF('申込一覧表A(女子)'!#REF!="","",'申込一覧表A(女子)'!#REF!*100000000+'申込一覧表A(女子)'!#REF!)</f>
        <v>#REF!</v>
      </c>
      <c r="B89" t="e">
        <f>IF('申込一覧表A(女子)'!#REF!="","",'申込一覧表A(女子)'!#REF!&amp;"("&amp;'申込一覧表A(女子)'!#REF!&amp;")")</f>
        <v>#REF!</v>
      </c>
      <c r="C89" t="e">
        <f>IF('申込一覧表A(女子)'!#REF!="","",'申込一覧表A(女子)'!#REF!)</f>
        <v>#REF!</v>
      </c>
      <c r="D89" t="e">
        <f>IF('申込一覧表A(女子)'!#REF!="","",'申込一覧表A(女子)'!#REF!)</f>
        <v>#REF!</v>
      </c>
      <c r="E89" t="e">
        <f>IF(A89="","",IF('申込一覧表A(女子)'!$F$2="","",VLOOKUP('申込一覧表A(女子)'!$F$2,koodo,1)))</f>
        <v>#REF!</v>
      </c>
      <c r="F89" t="e">
        <f>IF('申込一覧表A(女子)'!#REF!="","",'申込一覧表A(女子)'!#REF!)</f>
        <v>#REF!</v>
      </c>
      <c r="G89" t="e">
        <f>IF('申込一覧表A(女子)'!#REF!="","",'申込一覧表A(女子)'!#REF!)</f>
        <v>#REF!</v>
      </c>
      <c r="H89" s="37" t="e">
        <f>IF('申込一覧表A(女子)'!#REF!="","",'申込一覧表A(女子)'!#REF!&amp;" "&amp;'申込一覧表A(女子)'!#REF!)</f>
        <v>#REF!</v>
      </c>
      <c r="I89" s="37" t="e">
        <f>IF('申込一覧表A(女子)'!#REF!="","",'申込一覧表A(女子)'!#REF!&amp;" "&amp;'申込一覧表A(女子)'!#REF!)</f>
        <v>#REF!</v>
      </c>
      <c r="J89" s="37" t="e">
        <f>IF('申込一覧表A(女子)'!#REF!="","",'申込一覧表A(女子)'!#REF!&amp;" "&amp;'申込一覧表A(女子)'!#REF!)</f>
        <v>#REF!</v>
      </c>
      <c r="K89" t="e">
        <f>IF('申込一覧表A(女子)'!#REF!="","",'申込一覧表A(女子)'!#REF!)</f>
        <v>#REF!</v>
      </c>
      <c r="L89" t="e">
        <f>IF('申込一覧表A(女子)'!#REF!="","",'申込一覧表A(女子)'!#REF!)</f>
        <v>#REF!</v>
      </c>
      <c r="M89" t="e">
        <f>IF('申込一覧表A(女子)'!#REF!="","",'申込一覧表A(女子)'!#REF!)</f>
        <v>#REF!</v>
      </c>
    </row>
    <row r="90" spans="1:13" ht="15.75">
      <c r="A90" t="e">
        <f>IF('申込一覧表A(女子)'!#REF!="","",'申込一覧表A(女子)'!#REF!*100000000+'申込一覧表A(女子)'!#REF!)</f>
        <v>#REF!</v>
      </c>
      <c r="B90" t="e">
        <f>IF('申込一覧表A(女子)'!#REF!="","",'申込一覧表A(女子)'!#REF!&amp;"("&amp;'申込一覧表A(女子)'!#REF!&amp;")")</f>
        <v>#REF!</v>
      </c>
      <c r="C90" t="e">
        <f>IF('申込一覧表A(女子)'!#REF!="","",'申込一覧表A(女子)'!#REF!)</f>
        <v>#REF!</v>
      </c>
      <c r="D90" t="e">
        <f>IF('申込一覧表A(女子)'!#REF!="","",'申込一覧表A(女子)'!#REF!)</f>
        <v>#REF!</v>
      </c>
      <c r="E90" t="e">
        <f>IF(A90="","",IF('申込一覧表A(女子)'!$F$2="","",VLOOKUP('申込一覧表A(女子)'!$F$2,koodo,1)))</f>
        <v>#REF!</v>
      </c>
      <c r="F90" t="e">
        <f>IF('申込一覧表A(女子)'!#REF!="","",'申込一覧表A(女子)'!#REF!)</f>
        <v>#REF!</v>
      </c>
      <c r="G90" t="e">
        <f>IF('申込一覧表A(女子)'!#REF!="","",'申込一覧表A(女子)'!#REF!)</f>
        <v>#REF!</v>
      </c>
      <c r="H90" s="37" t="e">
        <f>IF('申込一覧表A(女子)'!#REF!="","",'申込一覧表A(女子)'!#REF!&amp;" "&amp;'申込一覧表A(女子)'!#REF!)</f>
        <v>#REF!</v>
      </c>
      <c r="I90" s="37" t="e">
        <f>IF('申込一覧表A(女子)'!#REF!="","",'申込一覧表A(女子)'!#REF!&amp;" "&amp;'申込一覧表A(女子)'!#REF!)</f>
        <v>#REF!</v>
      </c>
      <c r="J90" s="37" t="e">
        <f>IF('申込一覧表A(女子)'!#REF!="","",'申込一覧表A(女子)'!#REF!&amp;" "&amp;'申込一覧表A(女子)'!#REF!)</f>
        <v>#REF!</v>
      </c>
      <c r="K90" t="e">
        <f>IF('申込一覧表A(女子)'!#REF!="","",'申込一覧表A(女子)'!#REF!)</f>
        <v>#REF!</v>
      </c>
      <c r="L90" t="e">
        <f>IF('申込一覧表A(女子)'!#REF!="","",'申込一覧表A(女子)'!#REF!)</f>
        <v>#REF!</v>
      </c>
      <c r="M90" t="e">
        <f>IF('申込一覧表A(女子)'!#REF!="","",'申込一覧表A(女子)'!#REF!)</f>
        <v>#REF!</v>
      </c>
    </row>
    <row r="91" spans="1:13" ht="15.75">
      <c r="A91" t="e">
        <f>IF('申込一覧表A(女子)'!#REF!="","",'申込一覧表A(女子)'!#REF!*100000000+'申込一覧表A(女子)'!#REF!)</f>
        <v>#REF!</v>
      </c>
      <c r="B91" t="e">
        <f>IF('申込一覧表A(女子)'!#REF!="","",'申込一覧表A(女子)'!#REF!&amp;"("&amp;'申込一覧表A(女子)'!#REF!&amp;")")</f>
        <v>#REF!</v>
      </c>
      <c r="C91" t="e">
        <f>IF('申込一覧表A(女子)'!#REF!="","",'申込一覧表A(女子)'!#REF!)</f>
        <v>#REF!</v>
      </c>
      <c r="D91" t="e">
        <f>IF('申込一覧表A(女子)'!#REF!="","",'申込一覧表A(女子)'!#REF!)</f>
        <v>#REF!</v>
      </c>
      <c r="E91" t="e">
        <f>IF(A91="","",IF('申込一覧表A(女子)'!$F$2="","",VLOOKUP('申込一覧表A(女子)'!$F$2,koodo,1)))</f>
        <v>#REF!</v>
      </c>
      <c r="F91" t="e">
        <f>IF('申込一覧表A(女子)'!#REF!="","",'申込一覧表A(女子)'!#REF!)</f>
        <v>#REF!</v>
      </c>
      <c r="G91" t="e">
        <f>IF('申込一覧表A(女子)'!#REF!="","",'申込一覧表A(女子)'!#REF!)</f>
        <v>#REF!</v>
      </c>
      <c r="H91" s="37" t="e">
        <f>IF('申込一覧表A(女子)'!#REF!="","",'申込一覧表A(女子)'!#REF!&amp;" "&amp;'申込一覧表A(女子)'!#REF!)</f>
        <v>#REF!</v>
      </c>
      <c r="I91" s="37" t="e">
        <f>IF('申込一覧表A(女子)'!#REF!="","",'申込一覧表A(女子)'!#REF!&amp;" "&amp;'申込一覧表A(女子)'!#REF!)</f>
        <v>#REF!</v>
      </c>
      <c r="J91" s="37" t="e">
        <f>IF('申込一覧表A(女子)'!#REF!="","",'申込一覧表A(女子)'!#REF!&amp;" "&amp;'申込一覧表A(女子)'!#REF!)</f>
        <v>#REF!</v>
      </c>
      <c r="K91" t="e">
        <f>IF('申込一覧表A(女子)'!#REF!="","",'申込一覧表A(女子)'!#REF!)</f>
        <v>#REF!</v>
      </c>
      <c r="L91" t="e">
        <f>IF('申込一覧表A(女子)'!#REF!="","",'申込一覧表A(女子)'!#REF!)</f>
        <v>#REF!</v>
      </c>
      <c r="M91" t="e">
        <f>IF('申込一覧表A(女子)'!#REF!="","",'申込一覧表A(女子)'!#REF!)</f>
        <v>#REF!</v>
      </c>
    </row>
    <row r="92" spans="1:13" ht="15.75">
      <c r="A92" t="e">
        <f>IF('申込一覧表A(女子)'!#REF!="","",'申込一覧表A(女子)'!#REF!*100000000+'申込一覧表A(女子)'!#REF!)</f>
        <v>#REF!</v>
      </c>
      <c r="B92" t="e">
        <f>IF('申込一覧表A(女子)'!#REF!="","",'申込一覧表A(女子)'!#REF!&amp;"("&amp;'申込一覧表A(女子)'!#REF!&amp;")")</f>
        <v>#REF!</v>
      </c>
      <c r="C92" t="e">
        <f>IF('申込一覧表A(女子)'!#REF!="","",'申込一覧表A(女子)'!#REF!)</f>
        <v>#REF!</v>
      </c>
      <c r="D92" t="e">
        <f>IF('申込一覧表A(女子)'!#REF!="","",'申込一覧表A(女子)'!#REF!)</f>
        <v>#REF!</v>
      </c>
      <c r="E92" t="e">
        <f>IF(A92="","",IF('申込一覧表A(女子)'!$F$2="","",VLOOKUP('申込一覧表A(女子)'!$F$2,koodo,1)))</f>
        <v>#REF!</v>
      </c>
      <c r="F92" t="e">
        <f>IF('申込一覧表A(女子)'!#REF!="","",'申込一覧表A(女子)'!#REF!)</f>
        <v>#REF!</v>
      </c>
      <c r="G92" t="e">
        <f>IF('申込一覧表A(女子)'!#REF!="","",'申込一覧表A(女子)'!#REF!)</f>
        <v>#REF!</v>
      </c>
      <c r="H92" s="37" t="e">
        <f>IF('申込一覧表A(女子)'!#REF!="","",'申込一覧表A(女子)'!#REF!&amp;" "&amp;'申込一覧表A(女子)'!#REF!)</f>
        <v>#REF!</v>
      </c>
      <c r="I92" s="37" t="e">
        <f>IF('申込一覧表A(女子)'!#REF!="","",'申込一覧表A(女子)'!#REF!&amp;" "&amp;'申込一覧表A(女子)'!#REF!)</f>
        <v>#REF!</v>
      </c>
      <c r="J92" s="37" t="e">
        <f>IF('申込一覧表A(女子)'!#REF!="","",'申込一覧表A(女子)'!#REF!&amp;" "&amp;'申込一覧表A(女子)'!#REF!)</f>
        <v>#REF!</v>
      </c>
      <c r="K92" t="e">
        <f>IF('申込一覧表A(女子)'!#REF!="","",'申込一覧表A(女子)'!#REF!)</f>
        <v>#REF!</v>
      </c>
      <c r="L92" t="e">
        <f>IF('申込一覧表A(女子)'!#REF!="","",'申込一覧表A(女子)'!#REF!)</f>
        <v>#REF!</v>
      </c>
      <c r="M92" t="e">
        <f>IF('申込一覧表A(女子)'!#REF!="","",'申込一覧表A(女子)'!#REF!)</f>
        <v>#REF!</v>
      </c>
    </row>
    <row r="93" spans="1:13" ht="15.75">
      <c r="A93" t="e">
        <f>IF('申込一覧表A(女子)'!#REF!="","",'申込一覧表A(女子)'!#REF!*100000000+'申込一覧表A(女子)'!#REF!)</f>
        <v>#REF!</v>
      </c>
      <c r="B93" t="e">
        <f>IF('申込一覧表A(女子)'!#REF!="","",'申込一覧表A(女子)'!#REF!&amp;"("&amp;'申込一覧表A(女子)'!#REF!&amp;")")</f>
        <v>#REF!</v>
      </c>
      <c r="C93" t="e">
        <f>IF('申込一覧表A(女子)'!#REF!="","",'申込一覧表A(女子)'!#REF!)</f>
        <v>#REF!</v>
      </c>
      <c r="D93" t="e">
        <f>IF('申込一覧表A(女子)'!#REF!="","",'申込一覧表A(女子)'!#REF!)</f>
        <v>#REF!</v>
      </c>
      <c r="E93" t="e">
        <f>IF(A93="","",IF('申込一覧表A(女子)'!$F$2="","",VLOOKUP('申込一覧表A(女子)'!$F$2,koodo,1)))</f>
        <v>#REF!</v>
      </c>
      <c r="F93" t="e">
        <f>IF('申込一覧表A(女子)'!#REF!="","",'申込一覧表A(女子)'!#REF!)</f>
        <v>#REF!</v>
      </c>
      <c r="G93" t="e">
        <f>IF('申込一覧表A(女子)'!#REF!="","",'申込一覧表A(女子)'!#REF!)</f>
        <v>#REF!</v>
      </c>
      <c r="H93" s="37" t="e">
        <f>IF('申込一覧表A(女子)'!#REF!="","",'申込一覧表A(女子)'!#REF!&amp;" "&amp;'申込一覧表A(女子)'!#REF!)</f>
        <v>#REF!</v>
      </c>
      <c r="I93" s="37" t="e">
        <f>IF('申込一覧表A(女子)'!#REF!="","",'申込一覧表A(女子)'!#REF!&amp;" "&amp;'申込一覧表A(女子)'!#REF!)</f>
        <v>#REF!</v>
      </c>
      <c r="J93" s="37" t="e">
        <f>IF('申込一覧表A(女子)'!#REF!="","",'申込一覧表A(女子)'!#REF!&amp;" "&amp;'申込一覧表A(女子)'!#REF!)</f>
        <v>#REF!</v>
      </c>
      <c r="K93" t="e">
        <f>IF('申込一覧表A(女子)'!#REF!="","",'申込一覧表A(女子)'!#REF!)</f>
        <v>#REF!</v>
      </c>
      <c r="L93" t="e">
        <f>IF('申込一覧表A(女子)'!#REF!="","",'申込一覧表A(女子)'!#REF!)</f>
        <v>#REF!</v>
      </c>
      <c r="M93" t="e">
        <f>IF('申込一覧表A(女子)'!#REF!="","",'申込一覧表A(女子)'!#REF!)</f>
        <v>#REF!</v>
      </c>
    </row>
    <row r="94" spans="1:13" ht="15.75">
      <c r="A94" t="e">
        <f>IF('申込一覧表A(女子)'!#REF!="","",'申込一覧表A(女子)'!#REF!*100000000+'申込一覧表A(女子)'!#REF!)</f>
        <v>#REF!</v>
      </c>
      <c r="B94" t="e">
        <f>IF('申込一覧表A(女子)'!#REF!="","",'申込一覧表A(女子)'!#REF!&amp;"("&amp;'申込一覧表A(女子)'!#REF!&amp;")")</f>
        <v>#REF!</v>
      </c>
      <c r="C94" t="e">
        <f>IF('申込一覧表A(女子)'!#REF!="","",'申込一覧表A(女子)'!#REF!)</f>
        <v>#REF!</v>
      </c>
      <c r="D94" t="e">
        <f>IF('申込一覧表A(女子)'!#REF!="","",'申込一覧表A(女子)'!#REF!)</f>
        <v>#REF!</v>
      </c>
      <c r="E94" t="e">
        <f>IF(A94="","",IF('申込一覧表A(女子)'!$F$2="","",VLOOKUP('申込一覧表A(女子)'!$F$2,koodo,1)))</f>
        <v>#REF!</v>
      </c>
      <c r="F94" t="e">
        <f>IF('申込一覧表A(女子)'!#REF!="","",'申込一覧表A(女子)'!#REF!)</f>
        <v>#REF!</v>
      </c>
      <c r="G94" t="e">
        <f>IF('申込一覧表A(女子)'!#REF!="","",'申込一覧表A(女子)'!#REF!)</f>
        <v>#REF!</v>
      </c>
      <c r="H94" s="37" t="e">
        <f>IF('申込一覧表A(女子)'!#REF!="","",'申込一覧表A(女子)'!#REF!&amp;" "&amp;'申込一覧表A(女子)'!#REF!)</f>
        <v>#REF!</v>
      </c>
      <c r="I94" s="37" t="e">
        <f>IF('申込一覧表A(女子)'!#REF!="","",'申込一覧表A(女子)'!#REF!&amp;" "&amp;'申込一覧表A(女子)'!#REF!)</f>
        <v>#REF!</v>
      </c>
      <c r="J94" s="37" t="e">
        <f>IF('申込一覧表A(女子)'!#REF!="","",'申込一覧表A(女子)'!#REF!&amp;" "&amp;'申込一覧表A(女子)'!#REF!)</f>
        <v>#REF!</v>
      </c>
      <c r="K94" t="e">
        <f>IF('申込一覧表A(女子)'!#REF!="","",'申込一覧表A(女子)'!#REF!)</f>
        <v>#REF!</v>
      </c>
      <c r="L94" t="e">
        <f>IF('申込一覧表A(女子)'!#REF!="","",'申込一覧表A(女子)'!#REF!)</f>
        <v>#REF!</v>
      </c>
      <c r="M94" t="e">
        <f>IF('申込一覧表A(女子)'!#REF!="","",'申込一覧表A(女子)'!#REF!)</f>
        <v>#REF!</v>
      </c>
    </row>
    <row r="95" spans="1:13" ht="15.75">
      <c r="A95" t="e">
        <f>IF('申込一覧表A(女子)'!#REF!="","",'申込一覧表A(女子)'!#REF!*100000000+'申込一覧表A(女子)'!#REF!)</f>
        <v>#REF!</v>
      </c>
      <c r="B95" t="e">
        <f>IF('申込一覧表A(女子)'!#REF!="","",'申込一覧表A(女子)'!#REF!&amp;"("&amp;'申込一覧表A(女子)'!#REF!&amp;")")</f>
        <v>#REF!</v>
      </c>
      <c r="C95" t="e">
        <f>IF('申込一覧表A(女子)'!#REF!="","",'申込一覧表A(女子)'!#REF!)</f>
        <v>#REF!</v>
      </c>
      <c r="D95" t="e">
        <f>IF('申込一覧表A(女子)'!#REF!="","",'申込一覧表A(女子)'!#REF!)</f>
        <v>#REF!</v>
      </c>
      <c r="E95" t="e">
        <f>IF(A95="","",IF('申込一覧表A(女子)'!$F$2="","",VLOOKUP('申込一覧表A(女子)'!$F$2,koodo,1)))</f>
        <v>#REF!</v>
      </c>
      <c r="F95" t="e">
        <f>IF('申込一覧表A(女子)'!#REF!="","",'申込一覧表A(女子)'!#REF!)</f>
        <v>#REF!</v>
      </c>
      <c r="G95" t="e">
        <f>IF('申込一覧表A(女子)'!#REF!="","",'申込一覧表A(女子)'!#REF!)</f>
        <v>#REF!</v>
      </c>
      <c r="H95" s="37" t="e">
        <f>IF('申込一覧表A(女子)'!#REF!="","",'申込一覧表A(女子)'!#REF!&amp;" "&amp;'申込一覧表A(女子)'!#REF!)</f>
        <v>#REF!</v>
      </c>
      <c r="I95" s="37" t="e">
        <f>IF('申込一覧表A(女子)'!#REF!="","",'申込一覧表A(女子)'!#REF!&amp;" "&amp;'申込一覧表A(女子)'!#REF!)</f>
        <v>#REF!</v>
      </c>
      <c r="J95" s="37" t="e">
        <f>IF('申込一覧表A(女子)'!#REF!="","",'申込一覧表A(女子)'!#REF!&amp;" "&amp;'申込一覧表A(女子)'!#REF!)</f>
        <v>#REF!</v>
      </c>
      <c r="K95" t="e">
        <f>IF('申込一覧表A(女子)'!#REF!="","",'申込一覧表A(女子)'!#REF!)</f>
        <v>#REF!</v>
      </c>
      <c r="L95" t="e">
        <f>IF('申込一覧表A(女子)'!#REF!="","",'申込一覧表A(女子)'!#REF!)</f>
        <v>#REF!</v>
      </c>
      <c r="M95" t="e">
        <f>IF('申込一覧表A(女子)'!#REF!="","",'申込一覧表A(女子)'!#REF!)</f>
        <v>#REF!</v>
      </c>
    </row>
    <row r="96" spans="1:13" ht="15.75">
      <c r="A96" t="e">
        <f>IF('申込一覧表A(女子)'!#REF!="","",'申込一覧表A(女子)'!#REF!*100000000+'申込一覧表A(女子)'!#REF!)</f>
        <v>#REF!</v>
      </c>
      <c r="B96" t="e">
        <f>IF('申込一覧表A(女子)'!#REF!="","",'申込一覧表A(女子)'!#REF!&amp;"("&amp;'申込一覧表A(女子)'!#REF!&amp;")")</f>
        <v>#REF!</v>
      </c>
      <c r="C96" t="e">
        <f>IF('申込一覧表A(女子)'!#REF!="","",'申込一覧表A(女子)'!#REF!)</f>
        <v>#REF!</v>
      </c>
      <c r="D96" t="e">
        <f>IF('申込一覧表A(女子)'!#REF!="","",'申込一覧表A(女子)'!#REF!)</f>
        <v>#REF!</v>
      </c>
      <c r="E96" t="e">
        <f>IF(A96="","",IF('申込一覧表A(女子)'!$F$2="","",VLOOKUP('申込一覧表A(女子)'!$F$2,koodo,1)))</f>
        <v>#REF!</v>
      </c>
      <c r="F96" t="e">
        <f>IF('申込一覧表A(女子)'!#REF!="","",'申込一覧表A(女子)'!#REF!)</f>
        <v>#REF!</v>
      </c>
      <c r="G96" t="e">
        <f>IF('申込一覧表A(女子)'!#REF!="","",'申込一覧表A(女子)'!#REF!)</f>
        <v>#REF!</v>
      </c>
      <c r="H96" s="37" t="e">
        <f>IF('申込一覧表A(女子)'!#REF!="","",'申込一覧表A(女子)'!#REF!&amp;" "&amp;'申込一覧表A(女子)'!#REF!)</f>
        <v>#REF!</v>
      </c>
      <c r="I96" s="37" t="e">
        <f>IF('申込一覧表A(女子)'!#REF!="","",'申込一覧表A(女子)'!#REF!&amp;" "&amp;'申込一覧表A(女子)'!#REF!)</f>
        <v>#REF!</v>
      </c>
      <c r="J96" s="37" t="e">
        <f>IF('申込一覧表A(女子)'!#REF!="","",'申込一覧表A(女子)'!#REF!&amp;" "&amp;'申込一覧表A(女子)'!#REF!)</f>
        <v>#REF!</v>
      </c>
      <c r="K96" t="e">
        <f>IF('申込一覧表A(女子)'!#REF!="","",'申込一覧表A(女子)'!#REF!)</f>
        <v>#REF!</v>
      </c>
      <c r="L96" t="e">
        <f>IF('申込一覧表A(女子)'!#REF!="","",'申込一覧表A(女子)'!#REF!)</f>
        <v>#REF!</v>
      </c>
      <c r="M96" t="e">
        <f>IF('申込一覧表A(女子)'!#REF!="","",'申込一覧表A(女子)'!#REF!)</f>
        <v>#REF!</v>
      </c>
    </row>
    <row r="97" spans="1:13" ht="15.75">
      <c r="A97" t="e">
        <f>IF('申込一覧表A(女子)'!#REF!="","",'申込一覧表A(女子)'!#REF!*100000000+'申込一覧表A(女子)'!#REF!)</f>
        <v>#REF!</v>
      </c>
      <c r="B97" t="e">
        <f>IF('申込一覧表A(女子)'!#REF!="","",'申込一覧表A(女子)'!#REF!&amp;"("&amp;'申込一覧表A(女子)'!#REF!&amp;")")</f>
        <v>#REF!</v>
      </c>
      <c r="C97" t="e">
        <f>IF('申込一覧表A(女子)'!#REF!="","",'申込一覧表A(女子)'!#REF!)</f>
        <v>#REF!</v>
      </c>
      <c r="D97" t="e">
        <f>IF('申込一覧表A(女子)'!#REF!="","",'申込一覧表A(女子)'!#REF!)</f>
        <v>#REF!</v>
      </c>
      <c r="E97" t="e">
        <f>IF(A97="","",IF('申込一覧表A(女子)'!$F$2="","",VLOOKUP('申込一覧表A(女子)'!$F$2,koodo,1)))</f>
        <v>#REF!</v>
      </c>
      <c r="F97" t="e">
        <f>IF('申込一覧表A(女子)'!#REF!="","",'申込一覧表A(女子)'!#REF!)</f>
        <v>#REF!</v>
      </c>
      <c r="G97" t="e">
        <f>IF('申込一覧表A(女子)'!#REF!="","",'申込一覧表A(女子)'!#REF!)</f>
        <v>#REF!</v>
      </c>
      <c r="H97" s="37" t="e">
        <f>IF('申込一覧表A(女子)'!#REF!="","",'申込一覧表A(女子)'!#REF!&amp;" "&amp;'申込一覧表A(女子)'!#REF!)</f>
        <v>#REF!</v>
      </c>
      <c r="I97" s="37" t="e">
        <f>IF('申込一覧表A(女子)'!#REF!="","",'申込一覧表A(女子)'!#REF!&amp;" "&amp;'申込一覧表A(女子)'!#REF!)</f>
        <v>#REF!</v>
      </c>
      <c r="J97" s="37" t="e">
        <f>IF('申込一覧表A(女子)'!#REF!="","",'申込一覧表A(女子)'!#REF!&amp;" "&amp;'申込一覧表A(女子)'!#REF!)</f>
        <v>#REF!</v>
      </c>
      <c r="K97" t="e">
        <f>IF('申込一覧表A(女子)'!#REF!="","",'申込一覧表A(女子)'!#REF!)</f>
        <v>#REF!</v>
      </c>
      <c r="L97" t="e">
        <f>IF('申込一覧表A(女子)'!#REF!="","",'申込一覧表A(女子)'!#REF!)</f>
        <v>#REF!</v>
      </c>
      <c r="M97" t="e">
        <f>IF('申込一覧表A(女子)'!#REF!="","",'申込一覧表A(女子)'!#REF!)</f>
        <v>#REF!</v>
      </c>
    </row>
    <row r="98" spans="1:13" ht="15.75">
      <c r="A98" t="e">
        <f>IF('申込一覧表A(女子)'!#REF!="","",'申込一覧表A(女子)'!#REF!*100000000+'申込一覧表A(女子)'!#REF!)</f>
        <v>#REF!</v>
      </c>
      <c r="B98" t="e">
        <f>IF('申込一覧表A(女子)'!#REF!="","",'申込一覧表A(女子)'!#REF!&amp;"("&amp;'申込一覧表A(女子)'!#REF!&amp;")")</f>
        <v>#REF!</v>
      </c>
      <c r="C98" t="e">
        <f>IF('申込一覧表A(女子)'!#REF!="","",'申込一覧表A(女子)'!#REF!)</f>
        <v>#REF!</v>
      </c>
      <c r="D98" t="e">
        <f>IF('申込一覧表A(女子)'!#REF!="","",'申込一覧表A(女子)'!#REF!)</f>
        <v>#REF!</v>
      </c>
      <c r="E98" t="e">
        <f>IF(A98="","",IF('申込一覧表A(女子)'!$F$2="","",VLOOKUP('申込一覧表A(女子)'!$F$2,koodo,1)))</f>
        <v>#REF!</v>
      </c>
      <c r="F98" t="e">
        <f>IF('申込一覧表A(女子)'!#REF!="","",'申込一覧表A(女子)'!#REF!)</f>
        <v>#REF!</v>
      </c>
      <c r="G98" t="e">
        <f>IF('申込一覧表A(女子)'!#REF!="","",'申込一覧表A(女子)'!#REF!)</f>
        <v>#REF!</v>
      </c>
      <c r="H98" s="37" t="e">
        <f>IF('申込一覧表A(女子)'!#REF!="","",'申込一覧表A(女子)'!#REF!&amp;" "&amp;'申込一覧表A(女子)'!#REF!)</f>
        <v>#REF!</v>
      </c>
      <c r="I98" s="37" t="e">
        <f>IF('申込一覧表A(女子)'!#REF!="","",'申込一覧表A(女子)'!#REF!&amp;" "&amp;'申込一覧表A(女子)'!#REF!)</f>
        <v>#REF!</v>
      </c>
      <c r="J98" s="37" t="e">
        <f>IF('申込一覧表A(女子)'!#REF!="","",'申込一覧表A(女子)'!#REF!&amp;" "&amp;'申込一覧表A(女子)'!#REF!)</f>
        <v>#REF!</v>
      </c>
      <c r="K98" t="e">
        <f>IF('申込一覧表A(女子)'!#REF!="","",'申込一覧表A(女子)'!#REF!)</f>
        <v>#REF!</v>
      </c>
      <c r="L98" t="e">
        <f>IF('申込一覧表A(女子)'!#REF!="","",'申込一覧表A(女子)'!#REF!)</f>
        <v>#REF!</v>
      </c>
      <c r="M98" t="e">
        <f>IF('申込一覧表A(女子)'!#REF!="","",'申込一覧表A(女子)'!#REF!)</f>
        <v>#REF!</v>
      </c>
    </row>
    <row r="99" spans="1:13" ht="15.75">
      <c r="A99" t="e">
        <f>IF('申込一覧表A(女子)'!#REF!="","",'申込一覧表A(女子)'!#REF!*100000000+'申込一覧表A(女子)'!#REF!)</f>
        <v>#REF!</v>
      </c>
      <c r="B99" t="e">
        <f>IF('申込一覧表A(女子)'!#REF!="","",'申込一覧表A(女子)'!#REF!&amp;"("&amp;'申込一覧表A(女子)'!#REF!&amp;")")</f>
        <v>#REF!</v>
      </c>
      <c r="C99" t="e">
        <f>IF('申込一覧表A(女子)'!#REF!="","",'申込一覧表A(女子)'!#REF!)</f>
        <v>#REF!</v>
      </c>
      <c r="D99" t="e">
        <f>IF('申込一覧表A(女子)'!#REF!="","",'申込一覧表A(女子)'!#REF!)</f>
        <v>#REF!</v>
      </c>
      <c r="E99" t="e">
        <f>IF(A99="","",IF('申込一覧表A(女子)'!$F$2="","",VLOOKUP('申込一覧表A(女子)'!$F$2,koodo,1)))</f>
        <v>#REF!</v>
      </c>
      <c r="F99" t="e">
        <f>IF('申込一覧表A(女子)'!#REF!="","",'申込一覧表A(女子)'!#REF!)</f>
        <v>#REF!</v>
      </c>
      <c r="G99" t="e">
        <f>IF('申込一覧表A(女子)'!#REF!="","",'申込一覧表A(女子)'!#REF!)</f>
        <v>#REF!</v>
      </c>
      <c r="H99" s="37" t="e">
        <f>IF('申込一覧表A(女子)'!#REF!="","",'申込一覧表A(女子)'!#REF!&amp;" "&amp;'申込一覧表A(女子)'!#REF!)</f>
        <v>#REF!</v>
      </c>
      <c r="I99" s="37" t="e">
        <f>IF('申込一覧表A(女子)'!#REF!="","",'申込一覧表A(女子)'!#REF!&amp;" "&amp;'申込一覧表A(女子)'!#REF!)</f>
        <v>#REF!</v>
      </c>
      <c r="J99" s="37" t="e">
        <f>IF('申込一覧表A(女子)'!#REF!="","",'申込一覧表A(女子)'!#REF!&amp;" "&amp;'申込一覧表A(女子)'!#REF!)</f>
        <v>#REF!</v>
      </c>
      <c r="K99" t="e">
        <f>IF('申込一覧表A(女子)'!#REF!="","",'申込一覧表A(女子)'!#REF!)</f>
        <v>#REF!</v>
      </c>
      <c r="L99" t="e">
        <f>IF('申込一覧表A(女子)'!#REF!="","",'申込一覧表A(女子)'!#REF!)</f>
        <v>#REF!</v>
      </c>
      <c r="M99" t="e">
        <f>IF('申込一覧表A(女子)'!#REF!="","",'申込一覧表A(女子)'!#REF!)</f>
        <v>#REF!</v>
      </c>
    </row>
    <row r="100" spans="1:13" ht="15.75">
      <c r="A100" t="e">
        <f>IF('申込一覧表A(女子)'!#REF!="","",'申込一覧表A(女子)'!#REF!*100000000+'申込一覧表A(女子)'!#REF!)</f>
        <v>#REF!</v>
      </c>
      <c r="B100" t="e">
        <f>IF('申込一覧表A(女子)'!#REF!="","",'申込一覧表A(女子)'!#REF!&amp;"("&amp;'申込一覧表A(女子)'!#REF!&amp;")")</f>
        <v>#REF!</v>
      </c>
      <c r="C100" t="e">
        <f>IF('申込一覧表A(女子)'!#REF!="","",'申込一覧表A(女子)'!#REF!)</f>
        <v>#REF!</v>
      </c>
      <c r="D100" t="e">
        <f>IF('申込一覧表A(女子)'!#REF!="","",'申込一覧表A(女子)'!#REF!)</f>
        <v>#REF!</v>
      </c>
      <c r="E100" t="e">
        <f>IF(A100="","",IF('申込一覧表A(女子)'!$F$2="","",VLOOKUP('申込一覧表A(女子)'!$F$2,koodo,1)))</f>
        <v>#REF!</v>
      </c>
      <c r="F100" t="e">
        <f>IF('申込一覧表A(女子)'!#REF!="","",'申込一覧表A(女子)'!#REF!)</f>
        <v>#REF!</v>
      </c>
      <c r="G100" t="e">
        <f>IF('申込一覧表A(女子)'!#REF!="","",'申込一覧表A(女子)'!#REF!)</f>
        <v>#REF!</v>
      </c>
      <c r="H100" s="37" t="e">
        <f>IF('申込一覧表A(女子)'!#REF!="","",'申込一覧表A(女子)'!#REF!&amp;" "&amp;'申込一覧表A(女子)'!#REF!)</f>
        <v>#REF!</v>
      </c>
      <c r="I100" s="37" t="e">
        <f>IF('申込一覧表A(女子)'!#REF!="","",'申込一覧表A(女子)'!#REF!&amp;" "&amp;'申込一覧表A(女子)'!#REF!)</f>
        <v>#REF!</v>
      </c>
      <c r="J100" s="37" t="e">
        <f>IF('申込一覧表A(女子)'!#REF!="","",'申込一覧表A(女子)'!#REF!&amp;" "&amp;'申込一覧表A(女子)'!#REF!)</f>
        <v>#REF!</v>
      </c>
      <c r="K100" t="e">
        <f>IF('申込一覧表A(女子)'!#REF!="","",'申込一覧表A(女子)'!#REF!)</f>
        <v>#REF!</v>
      </c>
      <c r="L100" t="e">
        <f>IF('申込一覧表A(女子)'!#REF!="","",'申込一覧表A(女子)'!#REF!)</f>
        <v>#REF!</v>
      </c>
      <c r="M100" t="e">
        <f>IF('申込一覧表A(女子)'!#REF!="","",'申込一覧表A(女子)'!#REF!)</f>
        <v>#REF!</v>
      </c>
    </row>
    <row r="101" spans="1:13" ht="15.75">
      <c r="A101" t="e">
        <f>IF('申込一覧表A(女子)'!#REF!="","",'申込一覧表A(女子)'!#REF!*100000000+'申込一覧表A(女子)'!#REF!)</f>
        <v>#REF!</v>
      </c>
      <c r="B101" t="e">
        <f>IF('申込一覧表A(女子)'!#REF!="","",'申込一覧表A(女子)'!#REF!&amp;"("&amp;'申込一覧表A(女子)'!#REF!&amp;")")</f>
        <v>#REF!</v>
      </c>
      <c r="C101" t="e">
        <f>IF('申込一覧表A(女子)'!#REF!="","",'申込一覧表A(女子)'!#REF!)</f>
        <v>#REF!</v>
      </c>
      <c r="D101" t="e">
        <f>IF('申込一覧表A(女子)'!#REF!="","",'申込一覧表A(女子)'!#REF!)</f>
        <v>#REF!</v>
      </c>
      <c r="E101" t="e">
        <f>IF(A101="","",IF('申込一覧表A(女子)'!$F$2="","",VLOOKUP('申込一覧表A(女子)'!$F$2,koodo,1)))</f>
        <v>#REF!</v>
      </c>
      <c r="F101" t="e">
        <f>IF('申込一覧表A(女子)'!#REF!="","",'申込一覧表A(女子)'!#REF!)</f>
        <v>#REF!</v>
      </c>
      <c r="G101" t="e">
        <f>IF('申込一覧表A(女子)'!#REF!="","",'申込一覧表A(女子)'!#REF!)</f>
        <v>#REF!</v>
      </c>
      <c r="H101" s="37" t="e">
        <f>IF('申込一覧表A(女子)'!#REF!="","",'申込一覧表A(女子)'!#REF!&amp;" "&amp;'申込一覧表A(女子)'!#REF!)</f>
        <v>#REF!</v>
      </c>
      <c r="I101" s="37" t="e">
        <f>IF('申込一覧表A(女子)'!#REF!="","",'申込一覧表A(女子)'!#REF!&amp;" "&amp;'申込一覧表A(女子)'!#REF!)</f>
        <v>#REF!</v>
      </c>
      <c r="J101" s="37" t="e">
        <f>IF('申込一覧表A(女子)'!#REF!="","",'申込一覧表A(女子)'!#REF!&amp;" "&amp;'申込一覧表A(女子)'!#REF!)</f>
        <v>#REF!</v>
      </c>
      <c r="K101" t="e">
        <f>IF('申込一覧表A(女子)'!#REF!="","",'申込一覧表A(女子)'!#REF!)</f>
        <v>#REF!</v>
      </c>
      <c r="L101" t="e">
        <f>IF('申込一覧表A(女子)'!#REF!="","",'申込一覧表A(女子)'!#REF!)</f>
        <v>#REF!</v>
      </c>
      <c r="M101" t="e">
        <f>IF('申込一覧表A(女子)'!#REF!="","",'申込一覧表A(女子)'!#REF!)</f>
        <v>#REF!</v>
      </c>
    </row>
    <row r="102" spans="1:13" ht="15.75">
      <c r="A102" t="e">
        <f>IF('申込一覧表A(女子)'!#REF!="","",'申込一覧表A(女子)'!#REF!*100000000+'申込一覧表A(女子)'!#REF!)</f>
        <v>#REF!</v>
      </c>
      <c r="B102" t="e">
        <f>IF('申込一覧表A(女子)'!#REF!="","",'申込一覧表A(女子)'!#REF!&amp;"("&amp;'申込一覧表A(女子)'!#REF!&amp;")")</f>
        <v>#REF!</v>
      </c>
      <c r="C102" t="e">
        <f>IF('申込一覧表A(女子)'!#REF!="","",'申込一覧表A(女子)'!#REF!)</f>
        <v>#REF!</v>
      </c>
      <c r="D102" t="e">
        <f>IF('申込一覧表A(女子)'!#REF!="","",'申込一覧表A(女子)'!#REF!)</f>
        <v>#REF!</v>
      </c>
      <c r="E102" t="e">
        <f>IF(A102="","",IF('申込一覧表A(女子)'!$F$2="","",VLOOKUP('申込一覧表A(女子)'!$F$2,koodo,1)))</f>
        <v>#REF!</v>
      </c>
      <c r="F102" t="e">
        <f>IF('申込一覧表A(女子)'!#REF!="","",'申込一覧表A(女子)'!#REF!)</f>
        <v>#REF!</v>
      </c>
      <c r="G102" t="e">
        <f>IF('申込一覧表A(女子)'!#REF!="","",'申込一覧表A(女子)'!#REF!)</f>
        <v>#REF!</v>
      </c>
      <c r="H102" s="37" t="e">
        <f>IF('申込一覧表A(女子)'!#REF!="","",'申込一覧表A(女子)'!#REF!&amp;" "&amp;'申込一覧表A(女子)'!#REF!)</f>
        <v>#REF!</v>
      </c>
      <c r="I102" s="37" t="e">
        <f>IF('申込一覧表A(女子)'!#REF!="","",'申込一覧表A(女子)'!#REF!&amp;" "&amp;'申込一覧表A(女子)'!#REF!)</f>
        <v>#REF!</v>
      </c>
      <c r="J102" s="37" t="e">
        <f>IF('申込一覧表A(女子)'!#REF!="","",'申込一覧表A(女子)'!#REF!&amp;" "&amp;'申込一覧表A(女子)'!#REF!)</f>
        <v>#REF!</v>
      </c>
      <c r="K102" t="e">
        <f>IF('申込一覧表A(女子)'!#REF!="","",'申込一覧表A(女子)'!#REF!)</f>
        <v>#REF!</v>
      </c>
      <c r="L102" t="e">
        <f>IF('申込一覧表A(女子)'!#REF!="","",'申込一覧表A(女子)'!#REF!)</f>
        <v>#REF!</v>
      </c>
      <c r="M102" t="e">
        <f>IF('申込一覧表A(女子)'!#REF!="","",'申込一覧表A(女子)'!#REF!)</f>
        <v>#REF!</v>
      </c>
    </row>
    <row r="103" spans="1:13" ht="15.75">
      <c r="A103" t="e">
        <f>IF('申込一覧表A(女子)'!#REF!="","",'申込一覧表A(女子)'!#REF!*100000000+'申込一覧表A(女子)'!#REF!)</f>
        <v>#REF!</v>
      </c>
      <c r="B103" t="e">
        <f>IF('申込一覧表A(女子)'!#REF!="","",'申込一覧表A(女子)'!#REF!&amp;"("&amp;'申込一覧表A(女子)'!#REF!&amp;")")</f>
        <v>#REF!</v>
      </c>
      <c r="C103" t="e">
        <f>IF('申込一覧表A(女子)'!#REF!="","",'申込一覧表A(女子)'!#REF!)</f>
        <v>#REF!</v>
      </c>
      <c r="D103" t="e">
        <f>IF('申込一覧表A(女子)'!#REF!="","",'申込一覧表A(女子)'!#REF!)</f>
        <v>#REF!</v>
      </c>
      <c r="E103" t="e">
        <f>IF(A103="","",IF('申込一覧表A(女子)'!$F$2="","",VLOOKUP('申込一覧表A(女子)'!$F$2,koodo,1)))</f>
        <v>#REF!</v>
      </c>
      <c r="F103" t="e">
        <f>IF('申込一覧表A(女子)'!#REF!="","",'申込一覧表A(女子)'!#REF!)</f>
        <v>#REF!</v>
      </c>
      <c r="G103" t="e">
        <f>IF('申込一覧表A(女子)'!#REF!="","",'申込一覧表A(女子)'!#REF!)</f>
        <v>#REF!</v>
      </c>
      <c r="H103" s="37" t="e">
        <f>IF('申込一覧表A(女子)'!#REF!="","",'申込一覧表A(女子)'!#REF!&amp;" "&amp;'申込一覧表A(女子)'!#REF!)</f>
        <v>#REF!</v>
      </c>
      <c r="I103" s="37" t="e">
        <f>IF('申込一覧表A(女子)'!#REF!="","",'申込一覧表A(女子)'!#REF!&amp;" "&amp;'申込一覧表A(女子)'!#REF!)</f>
        <v>#REF!</v>
      </c>
      <c r="J103" s="37" t="e">
        <f>IF('申込一覧表A(女子)'!#REF!="","",'申込一覧表A(女子)'!#REF!&amp;" "&amp;'申込一覧表A(女子)'!#REF!)</f>
        <v>#REF!</v>
      </c>
      <c r="K103" t="e">
        <f>IF('申込一覧表A(女子)'!#REF!="","",'申込一覧表A(女子)'!#REF!)</f>
        <v>#REF!</v>
      </c>
      <c r="L103" t="e">
        <f>IF('申込一覧表A(女子)'!#REF!="","",'申込一覧表A(女子)'!#REF!)</f>
        <v>#REF!</v>
      </c>
      <c r="M103" t="e">
        <f>IF('申込一覧表A(女子)'!#REF!="","",'申込一覧表A(女子)'!#REF!)</f>
        <v>#REF!</v>
      </c>
    </row>
    <row r="104" spans="1:13" ht="15.75">
      <c r="A104" t="e">
        <f>IF('申込一覧表A(女子)'!#REF!="","",'申込一覧表A(女子)'!#REF!*100000000+'申込一覧表A(女子)'!#REF!)</f>
        <v>#REF!</v>
      </c>
      <c r="B104" t="e">
        <f>IF('申込一覧表A(女子)'!#REF!="","",'申込一覧表A(女子)'!#REF!&amp;"("&amp;'申込一覧表A(女子)'!#REF!&amp;")")</f>
        <v>#REF!</v>
      </c>
      <c r="C104" t="e">
        <f>IF('申込一覧表A(女子)'!#REF!="","",'申込一覧表A(女子)'!#REF!)</f>
        <v>#REF!</v>
      </c>
      <c r="D104" t="e">
        <f>IF('申込一覧表A(女子)'!#REF!="","",'申込一覧表A(女子)'!#REF!)</f>
        <v>#REF!</v>
      </c>
      <c r="E104" t="e">
        <f>IF(A104="","",IF('申込一覧表A(女子)'!$F$2="","",VLOOKUP('申込一覧表A(女子)'!$F$2,koodo,1)))</f>
        <v>#REF!</v>
      </c>
      <c r="F104" t="e">
        <f>IF('申込一覧表A(女子)'!#REF!="","",'申込一覧表A(女子)'!#REF!)</f>
        <v>#REF!</v>
      </c>
      <c r="G104" t="e">
        <f>IF('申込一覧表A(女子)'!#REF!="","",'申込一覧表A(女子)'!#REF!)</f>
        <v>#REF!</v>
      </c>
      <c r="H104" s="37" t="e">
        <f>IF('申込一覧表A(女子)'!#REF!="","",'申込一覧表A(女子)'!#REF!&amp;" "&amp;'申込一覧表A(女子)'!#REF!)</f>
        <v>#REF!</v>
      </c>
      <c r="I104" s="37" t="e">
        <f>IF('申込一覧表A(女子)'!#REF!="","",'申込一覧表A(女子)'!#REF!&amp;" "&amp;'申込一覧表A(女子)'!#REF!)</f>
        <v>#REF!</v>
      </c>
      <c r="J104" s="37" t="e">
        <f>IF('申込一覧表A(女子)'!#REF!="","",'申込一覧表A(女子)'!#REF!&amp;" "&amp;'申込一覧表A(女子)'!#REF!)</f>
        <v>#REF!</v>
      </c>
      <c r="K104" t="e">
        <f>IF('申込一覧表A(女子)'!#REF!="","",'申込一覧表A(女子)'!#REF!)</f>
        <v>#REF!</v>
      </c>
      <c r="L104" t="e">
        <f>IF('申込一覧表A(女子)'!#REF!="","",'申込一覧表A(女子)'!#REF!)</f>
        <v>#REF!</v>
      </c>
      <c r="M104" t="e">
        <f>IF('申込一覧表A(女子)'!#REF!="","",'申込一覧表A(女子)'!#REF!)</f>
        <v>#REF!</v>
      </c>
    </row>
    <row r="105" spans="1:13" ht="15.75">
      <c r="A105" t="e">
        <f>IF('申込一覧表A(女子)'!#REF!="","",'申込一覧表A(女子)'!#REF!*100000000+'申込一覧表A(女子)'!#REF!)</f>
        <v>#REF!</v>
      </c>
      <c r="B105" t="e">
        <f>IF('申込一覧表A(女子)'!#REF!="","",'申込一覧表A(女子)'!#REF!&amp;"("&amp;'申込一覧表A(女子)'!#REF!&amp;")")</f>
        <v>#REF!</v>
      </c>
      <c r="C105" t="e">
        <f>IF('申込一覧表A(女子)'!#REF!="","",'申込一覧表A(女子)'!#REF!)</f>
        <v>#REF!</v>
      </c>
      <c r="D105" t="e">
        <f>IF('申込一覧表A(女子)'!#REF!="","",'申込一覧表A(女子)'!#REF!)</f>
        <v>#REF!</v>
      </c>
      <c r="E105" t="e">
        <f>IF(A105="","",IF('申込一覧表A(女子)'!$F$2="","",VLOOKUP('申込一覧表A(女子)'!$F$2,koodo,1)))</f>
        <v>#REF!</v>
      </c>
      <c r="F105" t="e">
        <f>IF('申込一覧表A(女子)'!#REF!="","",'申込一覧表A(女子)'!#REF!)</f>
        <v>#REF!</v>
      </c>
      <c r="G105" t="e">
        <f>IF('申込一覧表A(女子)'!#REF!="","",'申込一覧表A(女子)'!#REF!)</f>
        <v>#REF!</v>
      </c>
      <c r="H105" s="37" t="e">
        <f>IF('申込一覧表A(女子)'!#REF!="","",'申込一覧表A(女子)'!#REF!&amp;" "&amp;'申込一覧表A(女子)'!#REF!)</f>
        <v>#REF!</v>
      </c>
      <c r="I105" s="37" t="e">
        <f>IF('申込一覧表A(女子)'!#REF!="","",'申込一覧表A(女子)'!#REF!&amp;" "&amp;'申込一覧表A(女子)'!#REF!)</f>
        <v>#REF!</v>
      </c>
      <c r="J105" s="37" t="e">
        <f>IF('申込一覧表A(女子)'!#REF!="","",'申込一覧表A(女子)'!#REF!&amp;" "&amp;'申込一覧表A(女子)'!#REF!)</f>
        <v>#REF!</v>
      </c>
      <c r="K105" t="e">
        <f>IF('申込一覧表A(女子)'!#REF!="","",'申込一覧表A(女子)'!#REF!)</f>
        <v>#REF!</v>
      </c>
      <c r="L105" t="e">
        <f>IF('申込一覧表A(女子)'!#REF!="","",'申込一覧表A(女子)'!#REF!)</f>
        <v>#REF!</v>
      </c>
      <c r="M105" t="e">
        <f>IF('申込一覧表A(女子)'!#REF!="","",'申込一覧表A(女子)'!#REF!)</f>
        <v>#REF!</v>
      </c>
    </row>
    <row r="106" spans="1:13" ht="15.75">
      <c r="A106" t="e">
        <f>IF('申込一覧表A(女子)'!#REF!="","",'申込一覧表A(女子)'!#REF!*100000000+'申込一覧表A(女子)'!#REF!)</f>
        <v>#REF!</v>
      </c>
      <c r="B106" t="e">
        <f>IF('申込一覧表A(女子)'!#REF!="","",'申込一覧表A(女子)'!#REF!&amp;"("&amp;'申込一覧表A(女子)'!#REF!&amp;")")</f>
        <v>#REF!</v>
      </c>
      <c r="C106" t="e">
        <f>IF('申込一覧表A(女子)'!#REF!="","",'申込一覧表A(女子)'!#REF!)</f>
        <v>#REF!</v>
      </c>
      <c r="D106" t="e">
        <f>IF('申込一覧表A(女子)'!#REF!="","",'申込一覧表A(女子)'!#REF!)</f>
        <v>#REF!</v>
      </c>
      <c r="E106" t="e">
        <f>IF(A106="","",IF('申込一覧表A(女子)'!$F$2="","",VLOOKUP('申込一覧表A(女子)'!$F$2,koodo,1)))</f>
        <v>#REF!</v>
      </c>
      <c r="F106" t="e">
        <f>IF('申込一覧表A(女子)'!#REF!="","",'申込一覧表A(女子)'!#REF!)</f>
        <v>#REF!</v>
      </c>
      <c r="G106" t="e">
        <f>IF('申込一覧表A(女子)'!#REF!="","",'申込一覧表A(女子)'!#REF!)</f>
        <v>#REF!</v>
      </c>
      <c r="H106" s="37" t="e">
        <f>IF('申込一覧表A(女子)'!#REF!="","",'申込一覧表A(女子)'!#REF!&amp;" "&amp;'申込一覧表A(女子)'!#REF!)</f>
        <v>#REF!</v>
      </c>
      <c r="I106" s="37" t="e">
        <f>IF('申込一覧表A(女子)'!#REF!="","",'申込一覧表A(女子)'!#REF!&amp;" "&amp;'申込一覧表A(女子)'!#REF!)</f>
        <v>#REF!</v>
      </c>
      <c r="J106" s="37" t="e">
        <f>IF('申込一覧表A(女子)'!#REF!="","",'申込一覧表A(女子)'!#REF!&amp;" "&amp;'申込一覧表A(女子)'!#REF!)</f>
        <v>#REF!</v>
      </c>
      <c r="K106" t="e">
        <f>IF('申込一覧表A(女子)'!#REF!="","",'申込一覧表A(女子)'!#REF!)</f>
        <v>#REF!</v>
      </c>
      <c r="L106" t="e">
        <f>IF('申込一覧表A(女子)'!#REF!="","",'申込一覧表A(女子)'!#REF!)</f>
        <v>#REF!</v>
      </c>
      <c r="M106" t="e">
        <f>IF('申込一覧表A(女子)'!#REF!="","",'申込一覧表A(女子)'!#REF!)</f>
        <v>#REF!</v>
      </c>
    </row>
    <row r="107" spans="1:13" ht="15.75">
      <c r="A107" t="e">
        <f>IF('申込一覧表A(女子)'!#REF!="","",'申込一覧表A(女子)'!#REF!*100000000+'申込一覧表A(女子)'!#REF!)</f>
        <v>#REF!</v>
      </c>
      <c r="B107" t="e">
        <f>IF('申込一覧表A(女子)'!#REF!="","",'申込一覧表A(女子)'!#REF!&amp;"("&amp;'申込一覧表A(女子)'!#REF!&amp;")")</f>
        <v>#REF!</v>
      </c>
      <c r="C107" t="e">
        <f>IF('申込一覧表A(女子)'!#REF!="","",'申込一覧表A(女子)'!#REF!)</f>
        <v>#REF!</v>
      </c>
      <c r="D107" t="e">
        <f>IF('申込一覧表A(女子)'!#REF!="","",'申込一覧表A(女子)'!#REF!)</f>
        <v>#REF!</v>
      </c>
      <c r="E107" t="e">
        <f>IF(A107="","",IF('申込一覧表A(女子)'!$F$2="","",VLOOKUP('申込一覧表A(女子)'!$F$2,koodo,1)))</f>
        <v>#REF!</v>
      </c>
      <c r="F107" t="e">
        <f>IF('申込一覧表A(女子)'!#REF!="","",'申込一覧表A(女子)'!#REF!)</f>
        <v>#REF!</v>
      </c>
      <c r="G107" t="e">
        <f>IF('申込一覧表A(女子)'!#REF!="","",'申込一覧表A(女子)'!#REF!)</f>
        <v>#REF!</v>
      </c>
      <c r="H107" s="37" t="e">
        <f>IF('申込一覧表A(女子)'!#REF!="","",'申込一覧表A(女子)'!#REF!&amp;" "&amp;'申込一覧表A(女子)'!#REF!)</f>
        <v>#REF!</v>
      </c>
      <c r="I107" s="37" t="e">
        <f>IF('申込一覧表A(女子)'!#REF!="","",'申込一覧表A(女子)'!#REF!&amp;" "&amp;'申込一覧表A(女子)'!#REF!)</f>
        <v>#REF!</v>
      </c>
      <c r="J107" s="37" t="e">
        <f>IF('申込一覧表A(女子)'!#REF!="","",'申込一覧表A(女子)'!#REF!&amp;" "&amp;'申込一覧表A(女子)'!#REF!)</f>
        <v>#REF!</v>
      </c>
      <c r="K107" t="e">
        <f>IF('申込一覧表A(女子)'!#REF!="","",'申込一覧表A(女子)'!#REF!)</f>
        <v>#REF!</v>
      </c>
      <c r="L107" t="e">
        <f>IF('申込一覧表A(女子)'!#REF!="","",'申込一覧表A(女子)'!#REF!)</f>
        <v>#REF!</v>
      </c>
      <c r="M107" t="e">
        <f>IF('申込一覧表A(女子)'!#REF!="","",'申込一覧表A(女子)'!#REF!)</f>
        <v>#REF!</v>
      </c>
    </row>
    <row r="108" spans="1:13" ht="15.75">
      <c r="A108" t="e">
        <f>IF('申込一覧表A(女子)'!#REF!="","",'申込一覧表A(女子)'!#REF!*100000000+'申込一覧表A(女子)'!#REF!)</f>
        <v>#REF!</v>
      </c>
      <c r="B108" t="e">
        <f>IF('申込一覧表A(女子)'!#REF!="","",'申込一覧表A(女子)'!#REF!&amp;"("&amp;'申込一覧表A(女子)'!#REF!&amp;")")</f>
        <v>#REF!</v>
      </c>
      <c r="C108" t="e">
        <f>IF('申込一覧表A(女子)'!#REF!="","",'申込一覧表A(女子)'!#REF!)</f>
        <v>#REF!</v>
      </c>
      <c r="D108" t="e">
        <f>IF('申込一覧表A(女子)'!#REF!="","",'申込一覧表A(女子)'!#REF!)</f>
        <v>#REF!</v>
      </c>
      <c r="E108" t="e">
        <f>IF(A108="","",IF('申込一覧表A(女子)'!$F$2="","",VLOOKUP('申込一覧表A(女子)'!$F$2,koodo,1)))</f>
        <v>#REF!</v>
      </c>
      <c r="F108" t="e">
        <f>IF('申込一覧表A(女子)'!#REF!="","",'申込一覧表A(女子)'!#REF!)</f>
        <v>#REF!</v>
      </c>
      <c r="G108" t="e">
        <f>IF('申込一覧表A(女子)'!#REF!="","",'申込一覧表A(女子)'!#REF!)</f>
        <v>#REF!</v>
      </c>
      <c r="H108" s="37" t="e">
        <f>IF('申込一覧表A(女子)'!#REF!="","",'申込一覧表A(女子)'!#REF!&amp;" "&amp;'申込一覧表A(女子)'!#REF!)</f>
        <v>#REF!</v>
      </c>
      <c r="I108" s="37" t="e">
        <f>IF('申込一覧表A(女子)'!#REF!="","",'申込一覧表A(女子)'!#REF!&amp;" "&amp;'申込一覧表A(女子)'!#REF!)</f>
        <v>#REF!</v>
      </c>
      <c r="J108" s="37" t="e">
        <f>IF('申込一覧表A(女子)'!#REF!="","",'申込一覧表A(女子)'!#REF!&amp;" "&amp;'申込一覧表A(女子)'!#REF!)</f>
        <v>#REF!</v>
      </c>
      <c r="K108" t="e">
        <f>IF('申込一覧表A(女子)'!#REF!="","",'申込一覧表A(女子)'!#REF!)</f>
        <v>#REF!</v>
      </c>
      <c r="L108" t="e">
        <f>IF('申込一覧表A(女子)'!#REF!="","",'申込一覧表A(女子)'!#REF!)</f>
        <v>#REF!</v>
      </c>
      <c r="M108" t="e">
        <f>IF('申込一覧表A(女子)'!#REF!="","",'申込一覧表A(女子)'!#REF!)</f>
        <v>#REF!</v>
      </c>
    </row>
    <row r="109" spans="1:13" ht="15.75">
      <c r="A109" t="e">
        <f>IF('申込一覧表A(女子)'!#REF!="","",'申込一覧表A(女子)'!#REF!*100000000+'申込一覧表A(女子)'!#REF!)</f>
        <v>#REF!</v>
      </c>
      <c r="B109" t="e">
        <f>IF('申込一覧表A(女子)'!#REF!="","",'申込一覧表A(女子)'!#REF!&amp;"("&amp;'申込一覧表A(女子)'!#REF!&amp;")")</f>
        <v>#REF!</v>
      </c>
      <c r="C109" t="e">
        <f>IF('申込一覧表A(女子)'!#REF!="","",'申込一覧表A(女子)'!#REF!)</f>
        <v>#REF!</v>
      </c>
      <c r="D109" t="e">
        <f>IF('申込一覧表A(女子)'!#REF!="","",'申込一覧表A(女子)'!#REF!)</f>
        <v>#REF!</v>
      </c>
      <c r="E109" t="e">
        <f>IF(A109="","",IF('申込一覧表A(女子)'!$F$2="","",VLOOKUP('申込一覧表A(女子)'!$F$2,koodo,1)))</f>
        <v>#REF!</v>
      </c>
      <c r="F109" t="e">
        <f>IF('申込一覧表A(女子)'!#REF!="","",'申込一覧表A(女子)'!#REF!)</f>
        <v>#REF!</v>
      </c>
      <c r="G109" t="e">
        <f>IF('申込一覧表A(女子)'!#REF!="","",'申込一覧表A(女子)'!#REF!)</f>
        <v>#REF!</v>
      </c>
      <c r="H109" s="37" t="e">
        <f>IF('申込一覧表A(女子)'!#REF!="","",'申込一覧表A(女子)'!#REF!&amp;" "&amp;'申込一覧表A(女子)'!#REF!)</f>
        <v>#REF!</v>
      </c>
      <c r="I109" s="37" t="e">
        <f>IF('申込一覧表A(女子)'!#REF!="","",'申込一覧表A(女子)'!#REF!&amp;" "&amp;'申込一覧表A(女子)'!#REF!)</f>
        <v>#REF!</v>
      </c>
      <c r="J109" s="37" t="e">
        <f>IF('申込一覧表A(女子)'!#REF!="","",'申込一覧表A(女子)'!#REF!&amp;" "&amp;'申込一覧表A(女子)'!#REF!)</f>
        <v>#REF!</v>
      </c>
      <c r="K109" t="e">
        <f>IF('申込一覧表A(女子)'!#REF!="","",'申込一覧表A(女子)'!#REF!)</f>
        <v>#REF!</v>
      </c>
      <c r="L109" t="e">
        <f>IF('申込一覧表A(女子)'!#REF!="","",'申込一覧表A(女子)'!#REF!)</f>
        <v>#REF!</v>
      </c>
      <c r="M109" t="e">
        <f>IF('申込一覧表A(女子)'!#REF!="","",'申込一覧表A(女子)'!#REF!)</f>
        <v>#REF!</v>
      </c>
    </row>
    <row r="110" spans="1:13" ht="15.75">
      <c r="A110" t="e">
        <f>IF('申込一覧表A(女子)'!#REF!="","",'申込一覧表A(女子)'!#REF!*100000000+'申込一覧表A(女子)'!#REF!)</f>
        <v>#REF!</v>
      </c>
      <c r="B110" t="e">
        <f>IF('申込一覧表A(女子)'!#REF!="","",'申込一覧表A(女子)'!#REF!&amp;"("&amp;'申込一覧表A(女子)'!#REF!&amp;")")</f>
        <v>#REF!</v>
      </c>
      <c r="C110" t="e">
        <f>IF('申込一覧表A(女子)'!#REF!="","",'申込一覧表A(女子)'!#REF!)</f>
        <v>#REF!</v>
      </c>
      <c r="D110" t="e">
        <f>IF('申込一覧表A(女子)'!#REF!="","",'申込一覧表A(女子)'!#REF!)</f>
        <v>#REF!</v>
      </c>
      <c r="E110" t="e">
        <f>IF(A110="","",IF('申込一覧表A(女子)'!$F$2="","",VLOOKUP('申込一覧表A(女子)'!$F$2,koodo,1)))</f>
        <v>#REF!</v>
      </c>
      <c r="F110" t="e">
        <f>IF('申込一覧表A(女子)'!#REF!="","",'申込一覧表A(女子)'!#REF!)</f>
        <v>#REF!</v>
      </c>
      <c r="G110" t="e">
        <f>IF('申込一覧表A(女子)'!#REF!="","",'申込一覧表A(女子)'!#REF!)</f>
        <v>#REF!</v>
      </c>
      <c r="H110" s="37" t="e">
        <f>IF('申込一覧表A(女子)'!#REF!="","",'申込一覧表A(女子)'!#REF!&amp;" "&amp;'申込一覧表A(女子)'!#REF!)</f>
        <v>#REF!</v>
      </c>
      <c r="I110" s="37" t="e">
        <f>IF('申込一覧表A(女子)'!#REF!="","",'申込一覧表A(女子)'!#REF!&amp;" "&amp;'申込一覧表A(女子)'!#REF!)</f>
        <v>#REF!</v>
      </c>
      <c r="J110" s="37" t="e">
        <f>IF('申込一覧表A(女子)'!#REF!="","",'申込一覧表A(女子)'!#REF!&amp;" "&amp;'申込一覧表A(女子)'!#REF!)</f>
        <v>#REF!</v>
      </c>
      <c r="K110" t="e">
        <f>IF('申込一覧表A(女子)'!#REF!="","",'申込一覧表A(女子)'!#REF!)</f>
        <v>#REF!</v>
      </c>
      <c r="L110" t="e">
        <f>IF('申込一覧表A(女子)'!#REF!="","",'申込一覧表A(女子)'!#REF!)</f>
        <v>#REF!</v>
      </c>
      <c r="M110" t="e">
        <f>IF('申込一覧表A(女子)'!#REF!="","",'申込一覧表A(女子)'!#REF!)</f>
        <v>#REF!</v>
      </c>
    </row>
    <row r="111" spans="1:13" ht="15.75">
      <c r="A111" t="e">
        <f>IF('申込一覧表A(女子)'!#REF!="","",'申込一覧表A(女子)'!#REF!*100000000+'申込一覧表A(女子)'!#REF!)</f>
        <v>#REF!</v>
      </c>
      <c r="B111" t="e">
        <f>IF('申込一覧表A(女子)'!#REF!="","",'申込一覧表A(女子)'!#REF!&amp;"("&amp;'申込一覧表A(女子)'!#REF!&amp;")")</f>
        <v>#REF!</v>
      </c>
      <c r="C111" t="e">
        <f>IF('申込一覧表A(女子)'!#REF!="","",'申込一覧表A(女子)'!#REF!)</f>
        <v>#REF!</v>
      </c>
      <c r="D111" t="e">
        <f>IF('申込一覧表A(女子)'!#REF!="","",'申込一覧表A(女子)'!#REF!)</f>
        <v>#REF!</v>
      </c>
      <c r="E111" t="e">
        <f>IF(A111="","",IF('申込一覧表A(女子)'!$F$2="","",VLOOKUP('申込一覧表A(女子)'!$F$2,koodo,1)))</f>
        <v>#REF!</v>
      </c>
      <c r="F111" t="e">
        <f>IF('申込一覧表A(女子)'!#REF!="","",'申込一覧表A(女子)'!#REF!)</f>
        <v>#REF!</v>
      </c>
      <c r="G111" t="e">
        <f>IF('申込一覧表A(女子)'!#REF!="","",'申込一覧表A(女子)'!#REF!)</f>
        <v>#REF!</v>
      </c>
      <c r="H111" s="37" t="e">
        <f>IF('申込一覧表A(女子)'!#REF!="","",'申込一覧表A(女子)'!#REF!&amp;" "&amp;'申込一覧表A(女子)'!#REF!)</f>
        <v>#REF!</v>
      </c>
      <c r="I111" s="37" t="e">
        <f>IF('申込一覧表A(女子)'!#REF!="","",'申込一覧表A(女子)'!#REF!&amp;" "&amp;'申込一覧表A(女子)'!#REF!)</f>
        <v>#REF!</v>
      </c>
      <c r="J111" s="37" t="e">
        <f>IF('申込一覧表A(女子)'!#REF!="","",'申込一覧表A(女子)'!#REF!&amp;" "&amp;'申込一覧表A(女子)'!#REF!)</f>
        <v>#REF!</v>
      </c>
      <c r="K111" t="e">
        <f>IF('申込一覧表A(女子)'!#REF!="","",'申込一覧表A(女子)'!#REF!)</f>
        <v>#REF!</v>
      </c>
      <c r="L111" t="e">
        <f>IF('申込一覧表A(女子)'!#REF!="","",'申込一覧表A(女子)'!#REF!)</f>
        <v>#REF!</v>
      </c>
      <c r="M111" t="e">
        <f>IF('申込一覧表A(女子)'!#REF!="","",'申込一覧表A(女子)'!#REF!)</f>
        <v>#REF!</v>
      </c>
    </row>
    <row r="112" spans="1:13" ht="15.75">
      <c r="A112" t="e">
        <f>IF('申込一覧表A(女子)'!#REF!="","",'申込一覧表A(女子)'!#REF!*100000000+'申込一覧表A(女子)'!#REF!)</f>
        <v>#REF!</v>
      </c>
      <c r="B112" t="e">
        <f>IF('申込一覧表A(女子)'!#REF!="","",'申込一覧表A(女子)'!#REF!&amp;"("&amp;'申込一覧表A(女子)'!#REF!&amp;")")</f>
        <v>#REF!</v>
      </c>
      <c r="C112" t="e">
        <f>IF('申込一覧表A(女子)'!#REF!="","",'申込一覧表A(女子)'!#REF!)</f>
        <v>#REF!</v>
      </c>
      <c r="D112" t="e">
        <f>IF('申込一覧表A(女子)'!#REF!="","",'申込一覧表A(女子)'!#REF!)</f>
        <v>#REF!</v>
      </c>
      <c r="E112" t="e">
        <f>IF(A112="","",IF('申込一覧表A(女子)'!$F$2="","",VLOOKUP('申込一覧表A(女子)'!$F$2,koodo,1)))</f>
        <v>#REF!</v>
      </c>
      <c r="F112" t="e">
        <f>IF('申込一覧表A(女子)'!#REF!="","",'申込一覧表A(女子)'!#REF!)</f>
        <v>#REF!</v>
      </c>
      <c r="G112" t="e">
        <f>IF('申込一覧表A(女子)'!#REF!="","",'申込一覧表A(女子)'!#REF!)</f>
        <v>#REF!</v>
      </c>
      <c r="H112" s="37" t="e">
        <f>IF('申込一覧表A(女子)'!#REF!="","",'申込一覧表A(女子)'!#REF!&amp;" "&amp;'申込一覧表A(女子)'!#REF!)</f>
        <v>#REF!</v>
      </c>
      <c r="I112" s="37" t="e">
        <f>IF('申込一覧表A(女子)'!#REF!="","",'申込一覧表A(女子)'!#REF!&amp;" "&amp;'申込一覧表A(女子)'!#REF!)</f>
        <v>#REF!</v>
      </c>
      <c r="J112" s="37" t="e">
        <f>IF('申込一覧表A(女子)'!#REF!="","",'申込一覧表A(女子)'!#REF!&amp;" "&amp;'申込一覧表A(女子)'!#REF!)</f>
        <v>#REF!</v>
      </c>
      <c r="K112" t="e">
        <f>IF('申込一覧表A(女子)'!#REF!="","",'申込一覧表A(女子)'!#REF!)</f>
        <v>#REF!</v>
      </c>
      <c r="L112" t="e">
        <f>IF('申込一覧表A(女子)'!#REF!="","",'申込一覧表A(女子)'!#REF!)</f>
        <v>#REF!</v>
      </c>
      <c r="M112" t="e">
        <f>IF('申込一覧表A(女子)'!#REF!="","",'申込一覧表A(女子)'!#REF!)</f>
        <v>#REF!</v>
      </c>
    </row>
    <row r="113" spans="1:13" ht="15.75">
      <c r="A113" t="e">
        <f>IF('申込一覧表A(女子)'!#REF!="","",'申込一覧表A(女子)'!#REF!*100000000+'申込一覧表A(女子)'!#REF!)</f>
        <v>#REF!</v>
      </c>
      <c r="B113" t="e">
        <f>IF('申込一覧表A(女子)'!#REF!="","",'申込一覧表A(女子)'!#REF!&amp;"("&amp;'申込一覧表A(女子)'!#REF!&amp;")")</f>
        <v>#REF!</v>
      </c>
      <c r="C113" t="e">
        <f>IF('申込一覧表A(女子)'!#REF!="","",'申込一覧表A(女子)'!#REF!)</f>
        <v>#REF!</v>
      </c>
      <c r="D113" t="e">
        <f>IF('申込一覧表A(女子)'!#REF!="","",'申込一覧表A(女子)'!#REF!)</f>
        <v>#REF!</v>
      </c>
      <c r="E113" t="e">
        <f>IF(A113="","",IF('申込一覧表A(女子)'!$F$2="","",VLOOKUP('申込一覧表A(女子)'!$F$2,koodo,1)))</f>
        <v>#REF!</v>
      </c>
      <c r="F113" t="e">
        <f>IF('申込一覧表A(女子)'!#REF!="","",'申込一覧表A(女子)'!#REF!)</f>
        <v>#REF!</v>
      </c>
      <c r="G113" t="e">
        <f>IF('申込一覧表A(女子)'!#REF!="","",'申込一覧表A(女子)'!#REF!)</f>
        <v>#REF!</v>
      </c>
      <c r="H113" s="37" t="e">
        <f>IF('申込一覧表A(女子)'!#REF!="","",'申込一覧表A(女子)'!#REF!&amp;" "&amp;'申込一覧表A(女子)'!#REF!)</f>
        <v>#REF!</v>
      </c>
      <c r="I113" s="37" t="e">
        <f>IF('申込一覧表A(女子)'!#REF!="","",'申込一覧表A(女子)'!#REF!&amp;" "&amp;'申込一覧表A(女子)'!#REF!)</f>
        <v>#REF!</v>
      </c>
      <c r="J113" s="37" t="e">
        <f>IF('申込一覧表A(女子)'!#REF!="","",'申込一覧表A(女子)'!#REF!&amp;" "&amp;'申込一覧表A(女子)'!#REF!)</f>
        <v>#REF!</v>
      </c>
      <c r="K113" t="e">
        <f>IF('申込一覧表A(女子)'!#REF!="","",'申込一覧表A(女子)'!#REF!)</f>
        <v>#REF!</v>
      </c>
      <c r="L113" t="e">
        <f>IF('申込一覧表A(女子)'!#REF!="","",'申込一覧表A(女子)'!#REF!)</f>
        <v>#REF!</v>
      </c>
      <c r="M113" t="e">
        <f>IF('申込一覧表A(女子)'!#REF!="","",'申込一覧表A(女子)'!#REF!)</f>
        <v>#REF!</v>
      </c>
    </row>
    <row r="114" spans="1:13" ht="15.75">
      <c r="A114" t="e">
        <f>IF('申込一覧表A(女子)'!#REF!="","",'申込一覧表A(女子)'!#REF!*100000000+'申込一覧表A(女子)'!#REF!)</f>
        <v>#REF!</v>
      </c>
      <c r="B114" t="e">
        <f>IF('申込一覧表A(女子)'!#REF!="","",'申込一覧表A(女子)'!#REF!&amp;"("&amp;'申込一覧表A(女子)'!#REF!&amp;")")</f>
        <v>#REF!</v>
      </c>
      <c r="C114" t="e">
        <f>IF('申込一覧表A(女子)'!#REF!="","",'申込一覧表A(女子)'!#REF!)</f>
        <v>#REF!</v>
      </c>
      <c r="D114" t="e">
        <f>IF('申込一覧表A(女子)'!#REF!="","",'申込一覧表A(女子)'!#REF!)</f>
        <v>#REF!</v>
      </c>
      <c r="E114" t="e">
        <f>IF(A114="","",IF('申込一覧表A(女子)'!$F$2="","",VLOOKUP('申込一覧表A(女子)'!$F$2,koodo,1)))</f>
        <v>#REF!</v>
      </c>
      <c r="F114" t="e">
        <f>IF('申込一覧表A(女子)'!#REF!="","",'申込一覧表A(女子)'!#REF!)</f>
        <v>#REF!</v>
      </c>
      <c r="G114" t="e">
        <f>IF('申込一覧表A(女子)'!#REF!="","",'申込一覧表A(女子)'!#REF!)</f>
        <v>#REF!</v>
      </c>
      <c r="H114" s="37" t="e">
        <f>IF('申込一覧表A(女子)'!#REF!="","",'申込一覧表A(女子)'!#REF!&amp;" "&amp;'申込一覧表A(女子)'!#REF!)</f>
        <v>#REF!</v>
      </c>
      <c r="I114" s="37" t="e">
        <f>IF('申込一覧表A(女子)'!#REF!="","",'申込一覧表A(女子)'!#REF!&amp;" "&amp;'申込一覧表A(女子)'!#REF!)</f>
        <v>#REF!</v>
      </c>
      <c r="J114" s="37" t="e">
        <f>IF('申込一覧表A(女子)'!#REF!="","",'申込一覧表A(女子)'!#REF!&amp;" "&amp;'申込一覧表A(女子)'!#REF!)</f>
        <v>#REF!</v>
      </c>
      <c r="K114" t="e">
        <f>IF('申込一覧表A(女子)'!#REF!="","",'申込一覧表A(女子)'!#REF!)</f>
        <v>#REF!</v>
      </c>
      <c r="L114" t="e">
        <f>IF('申込一覧表A(女子)'!#REF!="","",'申込一覧表A(女子)'!#REF!)</f>
        <v>#REF!</v>
      </c>
      <c r="M114" t="e">
        <f>IF('申込一覧表A(女子)'!#REF!="","",'申込一覧表A(女子)'!#REF!)</f>
        <v>#REF!</v>
      </c>
    </row>
    <row r="115" spans="1:13" ht="15.75">
      <c r="A115" t="e">
        <f>IF('申込一覧表A(女子)'!#REF!="","",'申込一覧表A(女子)'!#REF!*100000000+'申込一覧表A(女子)'!#REF!)</f>
        <v>#REF!</v>
      </c>
      <c r="B115" t="e">
        <f>IF('申込一覧表A(女子)'!#REF!="","",'申込一覧表A(女子)'!#REF!&amp;"("&amp;'申込一覧表A(女子)'!#REF!&amp;")")</f>
        <v>#REF!</v>
      </c>
      <c r="C115" t="e">
        <f>IF('申込一覧表A(女子)'!#REF!="","",'申込一覧表A(女子)'!#REF!)</f>
        <v>#REF!</v>
      </c>
      <c r="D115" t="e">
        <f>IF('申込一覧表A(女子)'!#REF!="","",'申込一覧表A(女子)'!#REF!)</f>
        <v>#REF!</v>
      </c>
      <c r="E115" t="e">
        <f>IF(A115="","",IF('申込一覧表A(女子)'!$F$2="","",VLOOKUP('申込一覧表A(女子)'!$F$2,koodo,1)))</f>
        <v>#REF!</v>
      </c>
      <c r="F115" t="e">
        <f>IF('申込一覧表A(女子)'!#REF!="","",'申込一覧表A(女子)'!#REF!)</f>
        <v>#REF!</v>
      </c>
      <c r="G115" t="e">
        <f>IF('申込一覧表A(女子)'!#REF!="","",'申込一覧表A(女子)'!#REF!)</f>
        <v>#REF!</v>
      </c>
      <c r="H115" s="37" t="e">
        <f>IF('申込一覧表A(女子)'!#REF!="","",'申込一覧表A(女子)'!#REF!&amp;" "&amp;'申込一覧表A(女子)'!#REF!)</f>
        <v>#REF!</v>
      </c>
      <c r="I115" s="37" t="e">
        <f>IF('申込一覧表A(女子)'!#REF!="","",'申込一覧表A(女子)'!#REF!&amp;" "&amp;'申込一覧表A(女子)'!#REF!)</f>
        <v>#REF!</v>
      </c>
      <c r="J115" s="37" t="e">
        <f>IF('申込一覧表A(女子)'!#REF!="","",'申込一覧表A(女子)'!#REF!&amp;" "&amp;'申込一覧表A(女子)'!#REF!)</f>
        <v>#REF!</v>
      </c>
      <c r="K115" t="e">
        <f>IF('申込一覧表A(女子)'!#REF!="","",'申込一覧表A(女子)'!#REF!)</f>
        <v>#REF!</v>
      </c>
      <c r="L115" t="e">
        <f>IF('申込一覧表A(女子)'!#REF!="","",'申込一覧表A(女子)'!#REF!)</f>
        <v>#REF!</v>
      </c>
      <c r="M115" t="e">
        <f>IF('申込一覧表A(女子)'!#REF!="","",'申込一覧表A(女子)'!#REF!)</f>
        <v>#REF!</v>
      </c>
    </row>
    <row r="116" spans="1:13" ht="15.75">
      <c r="A116" t="e">
        <f>IF('申込一覧表A(女子)'!#REF!="","",'申込一覧表A(女子)'!#REF!*100000000+'申込一覧表A(女子)'!#REF!)</f>
        <v>#REF!</v>
      </c>
      <c r="B116" t="e">
        <f>IF('申込一覧表A(女子)'!#REF!="","",'申込一覧表A(女子)'!#REF!&amp;"("&amp;'申込一覧表A(女子)'!#REF!&amp;")")</f>
        <v>#REF!</v>
      </c>
      <c r="C116" t="e">
        <f>IF('申込一覧表A(女子)'!#REF!="","",'申込一覧表A(女子)'!#REF!)</f>
        <v>#REF!</v>
      </c>
      <c r="D116" t="e">
        <f>IF('申込一覧表A(女子)'!#REF!="","",'申込一覧表A(女子)'!#REF!)</f>
        <v>#REF!</v>
      </c>
      <c r="E116" t="e">
        <f>IF(A116="","",IF('申込一覧表A(女子)'!$F$2="","",VLOOKUP('申込一覧表A(女子)'!$F$2,koodo,1)))</f>
        <v>#REF!</v>
      </c>
      <c r="F116" t="e">
        <f>IF('申込一覧表A(女子)'!#REF!="","",'申込一覧表A(女子)'!#REF!)</f>
        <v>#REF!</v>
      </c>
      <c r="G116" t="e">
        <f>IF('申込一覧表A(女子)'!#REF!="","",'申込一覧表A(女子)'!#REF!)</f>
        <v>#REF!</v>
      </c>
      <c r="H116" s="37" t="e">
        <f>IF('申込一覧表A(女子)'!#REF!="","",'申込一覧表A(女子)'!#REF!&amp;" "&amp;'申込一覧表A(女子)'!#REF!)</f>
        <v>#REF!</v>
      </c>
      <c r="I116" s="37" t="e">
        <f>IF('申込一覧表A(女子)'!#REF!="","",'申込一覧表A(女子)'!#REF!&amp;" "&amp;'申込一覧表A(女子)'!#REF!)</f>
        <v>#REF!</v>
      </c>
      <c r="J116" s="37" t="e">
        <f>IF('申込一覧表A(女子)'!#REF!="","",'申込一覧表A(女子)'!#REF!&amp;" "&amp;'申込一覧表A(女子)'!#REF!)</f>
        <v>#REF!</v>
      </c>
      <c r="K116" t="e">
        <f>IF('申込一覧表A(女子)'!#REF!="","",'申込一覧表A(女子)'!#REF!)</f>
        <v>#REF!</v>
      </c>
      <c r="L116" t="e">
        <f>IF('申込一覧表A(女子)'!#REF!="","",'申込一覧表A(女子)'!#REF!)</f>
        <v>#REF!</v>
      </c>
      <c r="M116" t="e">
        <f>IF('申込一覧表A(女子)'!#REF!="","",'申込一覧表A(女子)'!#REF!)</f>
        <v>#REF!</v>
      </c>
    </row>
    <row r="117" spans="1:13" ht="15.75">
      <c r="A117" t="e">
        <f>IF('申込一覧表A(女子)'!#REF!="","",'申込一覧表A(女子)'!#REF!*100000000+'申込一覧表A(女子)'!#REF!)</f>
        <v>#REF!</v>
      </c>
      <c r="B117" t="e">
        <f>IF('申込一覧表A(女子)'!#REF!="","",'申込一覧表A(女子)'!#REF!&amp;"("&amp;'申込一覧表A(女子)'!#REF!&amp;")")</f>
        <v>#REF!</v>
      </c>
      <c r="C117" t="e">
        <f>IF('申込一覧表A(女子)'!#REF!="","",'申込一覧表A(女子)'!#REF!)</f>
        <v>#REF!</v>
      </c>
      <c r="D117" t="e">
        <f>IF('申込一覧表A(女子)'!#REF!="","",'申込一覧表A(女子)'!#REF!)</f>
        <v>#REF!</v>
      </c>
      <c r="E117" t="e">
        <f>IF(A117="","",IF('申込一覧表A(女子)'!$F$2="","",VLOOKUP('申込一覧表A(女子)'!$F$2,koodo,1)))</f>
        <v>#REF!</v>
      </c>
      <c r="F117" t="e">
        <f>IF('申込一覧表A(女子)'!#REF!="","",'申込一覧表A(女子)'!#REF!)</f>
        <v>#REF!</v>
      </c>
      <c r="G117" t="e">
        <f>IF('申込一覧表A(女子)'!#REF!="","",'申込一覧表A(女子)'!#REF!)</f>
        <v>#REF!</v>
      </c>
      <c r="H117" s="37" t="e">
        <f>IF('申込一覧表A(女子)'!#REF!="","",'申込一覧表A(女子)'!#REF!&amp;" "&amp;'申込一覧表A(女子)'!#REF!)</f>
        <v>#REF!</v>
      </c>
      <c r="I117" s="37" t="e">
        <f>IF('申込一覧表A(女子)'!#REF!="","",'申込一覧表A(女子)'!#REF!&amp;" "&amp;'申込一覧表A(女子)'!#REF!)</f>
        <v>#REF!</v>
      </c>
      <c r="J117" s="37" t="e">
        <f>IF('申込一覧表A(女子)'!#REF!="","",'申込一覧表A(女子)'!#REF!&amp;" "&amp;'申込一覧表A(女子)'!#REF!)</f>
        <v>#REF!</v>
      </c>
      <c r="K117" t="e">
        <f>IF('申込一覧表A(女子)'!#REF!="","",'申込一覧表A(女子)'!#REF!)</f>
        <v>#REF!</v>
      </c>
      <c r="L117" t="e">
        <f>IF('申込一覧表A(女子)'!#REF!="","",'申込一覧表A(女子)'!#REF!)</f>
        <v>#REF!</v>
      </c>
      <c r="M117" t="e">
        <f>IF('申込一覧表A(女子)'!#REF!="","",'申込一覧表A(女子)'!#REF!)</f>
        <v>#REF!</v>
      </c>
    </row>
    <row r="118" spans="1:13" ht="15.75">
      <c r="A118" t="e">
        <f>IF('申込一覧表A(女子)'!#REF!="","",'申込一覧表A(女子)'!#REF!*100000000+'申込一覧表A(女子)'!#REF!)</f>
        <v>#REF!</v>
      </c>
      <c r="B118" t="e">
        <f>IF('申込一覧表A(女子)'!#REF!="","",'申込一覧表A(女子)'!#REF!&amp;"("&amp;'申込一覧表A(女子)'!#REF!&amp;")")</f>
        <v>#REF!</v>
      </c>
      <c r="C118" t="e">
        <f>IF('申込一覧表A(女子)'!#REF!="","",'申込一覧表A(女子)'!#REF!)</f>
        <v>#REF!</v>
      </c>
      <c r="D118" t="e">
        <f>IF('申込一覧表A(女子)'!#REF!="","",'申込一覧表A(女子)'!#REF!)</f>
        <v>#REF!</v>
      </c>
      <c r="E118" t="e">
        <f>IF(A118="","",IF('申込一覧表A(女子)'!$F$2="","",VLOOKUP('申込一覧表A(女子)'!$F$2,koodo,1)))</f>
        <v>#REF!</v>
      </c>
      <c r="F118" t="e">
        <f>IF('申込一覧表A(女子)'!#REF!="","",'申込一覧表A(女子)'!#REF!)</f>
        <v>#REF!</v>
      </c>
      <c r="G118" t="e">
        <f>IF('申込一覧表A(女子)'!#REF!="","",'申込一覧表A(女子)'!#REF!)</f>
        <v>#REF!</v>
      </c>
      <c r="H118" s="37" t="e">
        <f>IF('申込一覧表A(女子)'!#REF!="","",'申込一覧表A(女子)'!#REF!&amp;" "&amp;'申込一覧表A(女子)'!#REF!)</f>
        <v>#REF!</v>
      </c>
      <c r="I118" s="37" t="e">
        <f>IF('申込一覧表A(女子)'!#REF!="","",'申込一覧表A(女子)'!#REF!&amp;" "&amp;'申込一覧表A(女子)'!#REF!)</f>
        <v>#REF!</v>
      </c>
      <c r="J118" s="37" t="e">
        <f>IF('申込一覧表A(女子)'!#REF!="","",'申込一覧表A(女子)'!#REF!&amp;" "&amp;'申込一覧表A(女子)'!#REF!)</f>
        <v>#REF!</v>
      </c>
      <c r="K118" t="e">
        <f>IF('申込一覧表A(女子)'!#REF!="","",'申込一覧表A(女子)'!#REF!)</f>
        <v>#REF!</v>
      </c>
      <c r="L118" t="e">
        <f>IF('申込一覧表A(女子)'!#REF!="","",'申込一覧表A(女子)'!#REF!)</f>
        <v>#REF!</v>
      </c>
      <c r="M118" t="e">
        <f>IF('申込一覧表A(女子)'!#REF!="","",'申込一覧表A(女子)'!#REF!)</f>
        <v>#REF!</v>
      </c>
    </row>
    <row r="119" spans="1:13" ht="15.75">
      <c r="A119" t="e">
        <f>IF('申込一覧表A(女子)'!#REF!="","",'申込一覧表A(女子)'!#REF!*100000000+'申込一覧表A(女子)'!#REF!)</f>
        <v>#REF!</v>
      </c>
      <c r="B119" t="e">
        <f>IF('申込一覧表A(女子)'!#REF!="","",'申込一覧表A(女子)'!#REF!&amp;"("&amp;'申込一覧表A(女子)'!#REF!&amp;")")</f>
        <v>#REF!</v>
      </c>
      <c r="C119" t="e">
        <f>IF('申込一覧表A(女子)'!#REF!="","",'申込一覧表A(女子)'!#REF!)</f>
        <v>#REF!</v>
      </c>
      <c r="D119" t="e">
        <f>IF('申込一覧表A(女子)'!#REF!="","",'申込一覧表A(女子)'!#REF!)</f>
        <v>#REF!</v>
      </c>
      <c r="E119" t="e">
        <f>IF(A119="","",IF('申込一覧表A(女子)'!$F$2="","",VLOOKUP('申込一覧表A(女子)'!$F$2,koodo,1)))</f>
        <v>#REF!</v>
      </c>
      <c r="F119" t="e">
        <f>IF('申込一覧表A(女子)'!#REF!="","",'申込一覧表A(女子)'!#REF!)</f>
        <v>#REF!</v>
      </c>
      <c r="G119" t="e">
        <f>IF('申込一覧表A(女子)'!#REF!="","",'申込一覧表A(女子)'!#REF!)</f>
        <v>#REF!</v>
      </c>
      <c r="H119" s="37" t="e">
        <f>IF('申込一覧表A(女子)'!#REF!="","",'申込一覧表A(女子)'!#REF!&amp;" "&amp;'申込一覧表A(女子)'!#REF!)</f>
        <v>#REF!</v>
      </c>
      <c r="I119" s="37" t="e">
        <f>IF('申込一覧表A(女子)'!#REF!="","",'申込一覧表A(女子)'!#REF!&amp;" "&amp;'申込一覧表A(女子)'!#REF!)</f>
        <v>#REF!</v>
      </c>
      <c r="J119" s="37" t="e">
        <f>IF('申込一覧表A(女子)'!#REF!="","",'申込一覧表A(女子)'!#REF!&amp;" "&amp;'申込一覧表A(女子)'!#REF!)</f>
        <v>#REF!</v>
      </c>
      <c r="K119" t="e">
        <f>IF('申込一覧表A(女子)'!#REF!="","",'申込一覧表A(女子)'!#REF!)</f>
        <v>#REF!</v>
      </c>
      <c r="L119" t="e">
        <f>IF('申込一覧表A(女子)'!#REF!="","",'申込一覧表A(女子)'!#REF!)</f>
        <v>#REF!</v>
      </c>
      <c r="M119" t="e">
        <f>IF('申込一覧表A(女子)'!#REF!="","",'申込一覧表A(女子)'!#REF!)</f>
        <v>#REF!</v>
      </c>
    </row>
    <row r="120" spans="1:13" ht="15.75">
      <c r="A120" t="e">
        <f>IF('申込一覧表A(女子)'!#REF!="","",'申込一覧表A(女子)'!#REF!*100000000+'申込一覧表A(女子)'!#REF!)</f>
        <v>#REF!</v>
      </c>
      <c r="B120" t="e">
        <f>IF('申込一覧表A(女子)'!#REF!="","",'申込一覧表A(女子)'!#REF!&amp;"("&amp;'申込一覧表A(女子)'!#REF!&amp;")")</f>
        <v>#REF!</v>
      </c>
      <c r="C120" t="e">
        <f>IF('申込一覧表A(女子)'!#REF!="","",'申込一覧表A(女子)'!#REF!)</f>
        <v>#REF!</v>
      </c>
      <c r="D120" t="e">
        <f>IF('申込一覧表A(女子)'!#REF!="","",'申込一覧表A(女子)'!#REF!)</f>
        <v>#REF!</v>
      </c>
      <c r="E120" t="e">
        <f>IF(A120="","",IF('申込一覧表A(女子)'!$F$2="","",VLOOKUP('申込一覧表A(女子)'!$F$2,koodo,1)))</f>
        <v>#REF!</v>
      </c>
      <c r="F120" t="e">
        <f>IF('申込一覧表A(女子)'!#REF!="","",'申込一覧表A(女子)'!#REF!)</f>
        <v>#REF!</v>
      </c>
      <c r="G120" t="e">
        <f>IF('申込一覧表A(女子)'!#REF!="","",'申込一覧表A(女子)'!#REF!)</f>
        <v>#REF!</v>
      </c>
      <c r="H120" s="37" t="e">
        <f>IF('申込一覧表A(女子)'!#REF!="","",'申込一覧表A(女子)'!#REF!&amp;" "&amp;'申込一覧表A(女子)'!#REF!)</f>
        <v>#REF!</v>
      </c>
      <c r="I120" s="37" t="e">
        <f>IF('申込一覧表A(女子)'!#REF!="","",'申込一覧表A(女子)'!#REF!&amp;" "&amp;'申込一覧表A(女子)'!#REF!)</f>
        <v>#REF!</v>
      </c>
      <c r="J120" s="37" t="e">
        <f>IF('申込一覧表A(女子)'!#REF!="","",'申込一覧表A(女子)'!#REF!&amp;" "&amp;'申込一覧表A(女子)'!#REF!)</f>
        <v>#REF!</v>
      </c>
      <c r="K120" t="e">
        <f>IF('申込一覧表A(女子)'!#REF!="","",'申込一覧表A(女子)'!#REF!)</f>
        <v>#REF!</v>
      </c>
      <c r="L120" t="e">
        <f>IF('申込一覧表A(女子)'!#REF!="","",'申込一覧表A(女子)'!#REF!)</f>
        <v>#REF!</v>
      </c>
      <c r="M120" t="e">
        <f>IF('申込一覧表A(女子)'!#REF!="","",'申込一覧表A(女子)'!#REF!)</f>
        <v>#REF!</v>
      </c>
    </row>
    <row r="121" spans="1:13" ht="15.75">
      <c r="A121" t="e">
        <f>IF('申込一覧表A(女子)'!#REF!="","",'申込一覧表A(女子)'!#REF!*100000000+'申込一覧表A(女子)'!#REF!)</f>
        <v>#REF!</v>
      </c>
      <c r="B121" t="e">
        <f>IF('申込一覧表A(女子)'!#REF!="","",'申込一覧表A(女子)'!#REF!&amp;"("&amp;'申込一覧表A(女子)'!#REF!&amp;")")</f>
        <v>#REF!</v>
      </c>
      <c r="C121" t="e">
        <f>IF('申込一覧表A(女子)'!#REF!="","",'申込一覧表A(女子)'!#REF!)</f>
        <v>#REF!</v>
      </c>
      <c r="D121" t="e">
        <f>IF('申込一覧表A(女子)'!#REF!="","",'申込一覧表A(女子)'!#REF!)</f>
        <v>#REF!</v>
      </c>
      <c r="E121" t="e">
        <f>IF(A121="","",IF('申込一覧表A(女子)'!$F$2="","",VLOOKUP('申込一覧表A(女子)'!$F$2,koodo,1)))</f>
        <v>#REF!</v>
      </c>
      <c r="F121" t="e">
        <f>IF('申込一覧表A(女子)'!#REF!="","",'申込一覧表A(女子)'!#REF!)</f>
        <v>#REF!</v>
      </c>
      <c r="G121" t="e">
        <f>IF('申込一覧表A(女子)'!#REF!="","",'申込一覧表A(女子)'!#REF!)</f>
        <v>#REF!</v>
      </c>
      <c r="H121" s="37" t="e">
        <f>IF('申込一覧表A(女子)'!#REF!="","",'申込一覧表A(女子)'!#REF!&amp;" "&amp;'申込一覧表A(女子)'!#REF!)</f>
        <v>#REF!</v>
      </c>
      <c r="I121" s="37" t="e">
        <f>IF('申込一覧表A(女子)'!#REF!="","",'申込一覧表A(女子)'!#REF!&amp;" "&amp;'申込一覧表A(女子)'!#REF!)</f>
        <v>#REF!</v>
      </c>
      <c r="J121" s="37" t="e">
        <f>IF('申込一覧表A(女子)'!#REF!="","",'申込一覧表A(女子)'!#REF!&amp;" "&amp;'申込一覧表A(女子)'!#REF!)</f>
        <v>#REF!</v>
      </c>
      <c r="K121" t="e">
        <f>IF('申込一覧表A(女子)'!#REF!="","",'申込一覧表A(女子)'!#REF!)</f>
        <v>#REF!</v>
      </c>
      <c r="L121" t="e">
        <f>IF('申込一覧表A(女子)'!#REF!="","",'申込一覧表A(女子)'!#REF!)</f>
        <v>#REF!</v>
      </c>
      <c r="M121" t="e">
        <f>IF('申込一覧表A(女子)'!#REF!="","",'申込一覧表A(女子)'!#REF!)</f>
        <v>#REF!</v>
      </c>
    </row>
    <row r="122" spans="1:13" ht="15.75">
      <c r="A122" t="e">
        <f>IF('申込一覧表A(女子)'!#REF!="","",'申込一覧表A(女子)'!#REF!*100000000+'申込一覧表A(女子)'!#REF!)</f>
        <v>#REF!</v>
      </c>
      <c r="B122" t="e">
        <f>IF('申込一覧表A(女子)'!#REF!="","",'申込一覧表A(女子)'!#REF!&amp;"("&amp;'申込一覧表A(女子)'!#REF!&amp;")")</f>
        <v>#REF!</v>
      </c>
      <c r="C122" t="e">
        <f>IF('申込一覧表A(女子)'!#REF!="","",'申込一覧表A(女子)'!#REF!)</f>
        <v>#REF!</v>
      </c>
      <c r="D122" t="e">
        <f>IF('申込一覧表A(女子)'!#REF!="","",'申込一覧表A(女子)'!#REF!)</f>
        <v>#REF!</v>
      </c>
      <c r="E122" t="e">
        <f>IF(A122="","",IF('申込一覧表A(女子)'!$F$2="","",VLOOKUP('申込一覧表A(女子)'!$F$2,koodo,1)))</f>
        <v>#REF!</v>
      </c>
      <c r="F122" t="e">
        <f>IF('申込一覧表A(女子)'!#REF!="","",'申込一覧表A(女子)'!#REF!)</f>
        <v>#REF!</v>
      </c>
      <c r="G122" t="e">
        <f>IF('申込一覧表A(女子)'!#REF!="","",'申込一覧表A(女子)'!#REF!)</f>
        <v>#REF!</v>
      </c>
      <c r="H122" s="37" t="e">
        <f>IF('申込一覧表A(女子)'!#REF!="","",'申込一覧表A(女子)'!#REF!&amp;" "&amp;'申込一覧表A(女子)'!#REF!)</f>
        <v>#REF!</v>
      </c>
      <c r="I122" s="37" t="e">
        <f>IF('申込一覧表A(女子)'!#REF!="","",'申込一覧表A(女子)'!#REF!&amp;" "&amp;'申込一覧表A(女子)'!#REF!)</f>
        <v>#REF!</v>
      </c>
      <c r="J122" s="37" t="e">
        <f>IF('申込一覧表A(女子)'!#REF!="","",'申込一覧表A(女子)'!#REF!&amp;" "&amp;'申込一覧表A(女子)'!#REF!)</f>
        <v>#REF!</v>
      </c>
      <c r="K122" t="e">
        <f>IF('申込一覧表A(女子)'!#REF!="","",'申込一覧表A(女子)'!#REF!)</f>
        <v>#REF!</v>
      </c>
      <c r="L122" t="e">
        <f>IF('申込一覧表A(女子)'!#REF!="","",'申込一覧表A(女子)'!#REF!)</f>
        <v>#REF!</v>
      </c>
      <c r="M122" t="e">
        <f>IF('申込一覧表A(女子)'!#REF!="","",'申込一覧表A(女子)'!#REF!)</f>
        <v>#REF!</v>
      </c>
    </row>
    <row r="123" spans="1:13" ht="15.75">
      <c r="A123" t="e">
        <f>IF('申込一覧表A(女子)'!#REF!="","",'申込一覧表A(女子)'!#REF!*100000000+'申込一覧表A(女子)'!#REF!)</f>
        <v>#REF!</v>
      </c>
      <c r="B123" t="e">
        <f>IF('申込一覧表A(女子)'!#REF!="","",'申込一覧表A(女子)'!#REF!&amp;"("&amp;'申込一覧表A(女子)'!#REF!&amp;")")</f>
        <v>#REF!</v>
      </c>
      <c r="C123" t="e">
        <f>IF('申込一覧表A(女子)'!#REF!="","",'申込一覧表A(女子)'!#REF!)</f>
        <v>#REF!</v>
      </c>
      <c r="D123" t="e">
        <f>IF('申込一覧表A(女子)'!#REF!="","",'申込一覧表A(女子)'!#REF!)</f>
        <v>#REF!</v>
      </c>
      <c r="E123" t="e">
        <f>IF(A123="","",IF('申込一覧表A(女子)'!$F$2="","",VLOOKUP('申込一覧表A(女子)'!$F$2,koodo,1)))</f>
        <v>#REF!</v>
      </c>
      <c r="F123" t="e">
        <f>IF('申込一覧表A(女子)'!#REF!="","",'申込一覧表A(女子)'!#REF!)</f>
        <v>#REF!</v>
      </c>
      <c r="G123" t="e">
        <f>IF('申込一覧表A(女子)'!#REF!="","",'申込一覧表A(女子)'!#REF!)</f>
        <v>#REF!</v>
      </c>
      <c r="H123" s="37" t="e">
        <f>IF('申込一覧表A(女子)'!#REF!="","",'申込一覧表A(女子)'!#REF!&amp;" "&amp;'申込一覧表A(女子)'!#REF!)</f>
        <v>#REF!</v>
      </c>
      <c r="I123" s="37" t="e">
        <f>IF('申込一覧表A(女子)'!#REF!="","",'申込一覧表A(女子)'!#REF!&amp;" "&amp;'申込一覧表A(女子)'!#REF!)</f>
        <v>#REF!</v>
      </c>
      <c r="J123" s="37" t="e">
        <f>IF('申込一覧表A(女子)'!#REF!="","",'申込一覧表A(女子)'!#REF!&amp;" "&amp;'申込一覧表A(女子)'!#REF!)</f>
        <v>#REF!</v>
      </c>
      <c r="K123" t="e">
        <f>IF('申込一覧表A(女子)'!#REF!="","",'申込一覧表A(女子)'!#REF!)</f>
        <v>#REF!</v>
      </c>
      <c r="L123" t="e">
        <f>IF('申込一覧表A(女子)'!#REF!="","",'申込一覧表A(女子)'!#REF!)</f>
        <v>#REF!</v>
      </c>
      <c r="M123" t="e">
        <f>IF('申込一覧表A(女子)'!#REF!="","",'申込一覧表A(女子)'!#REF!)</f>
        <v>#REF!</v>
      </c>
    </row>
    <row r="124" spans="1:13" ht="15.75">
      <c r="A124" t="e">
        <f>IF('申込一覧表A(女子)'!#REF!="","",'申込一覧表A(女子)'!#REF!*100000000+'申込一覧表A(女子)'!#REF!)</f>
        <v>#REF!</v>
      </c>
      <c r="B124" t="e">
        <f>IF('申込一覧表A(女子)'!#REF!="","",'申込一覧表A(女子)'!#REF!&amp;"("&amp;'申込一覧表A(女子)'!#REF!&amp;")")</f>
        <v>#REF!</v>
      </c>
      <c r="C124" t="e">
        <f>IF('申込一覧表A(女子)'!#REF!="","",'申込一覧表A(女子)'!#REF!)</f>
        <v>#REF!</v>
      </c>
      <c r="D124" t="e">
        <f>IF('申込一覧表A(女子)'!#REF!="","",'申込一覧表A(女子)'!#REF!)</f>
        <v>#REF!</v>
      </c>
      <c r="E124" t="e">
        <f>IF(A124="","",IF('申込一覧表A(女子)'!$F$2="","",VLOOKUP('申込一覧表A(女子)'!$F$2,koodo,1)))</f>
        <v>#REF!</v>
      </c>
      <c r="F124" t="e">
        <f>IF('申込一覧表A(女子)'!#REF!="","",'申込一覧表A(女子)'!#REF!)</f>
        <v>#REF!</v>
      </c>
      <c r="G124" t="e">
        <f>IF('申込一覧表A(女子)'!#REF!="","",'申込一覧表A(女子)'!#REF!)</f>
        <v>#REF!</v>
      </c>
      <c r="H124" s="37" t="e">
        <f>IF('申込一覧表A(女子)'!#REF!="","",'申込一覧表A(女子)'!#REF!&amp;" "&amp;'申込一覧表A(女子)'!#REF!)</f>
        <v>#REF!</v>
      </c>
      <c r="I124" s="37" t="e">
        <f>IF('申込一覧表A(女子)'!#REF!="","",'申込一覧表A(女子)'!#REF!&amp;" "&amp;'申込一覧表A(女子)'!#REF!)</f>
        <v>#REF!</v>
      </c>
      <c r="J124" s="37" t="e">
        <f>IF('申込一覧表A(女子)'!#REF!="","",'申込一覧表A(女子)'!#REF!&amp;" "&amp;'申込一覧表A(女子)'!#REF!)</f>
        <v>#REF!</v>
      </c>
      <c r="K124" t="e">
        <f>IF('申込一覧表A(女子)'!#REF!="","",'申込一覧表A(女子)'!#REF!)</f>
        <v>#REF!</v>
      </c>
      <c r="L124" t="e">
        <f>IF('申込一覧表A(女子)'!#REF!="","",'申込一覧表A(女子)'!#REF!)</f>
        <v>#REF!</v>
      </c>
      <c r="M124" t="e">
        <f>IF('申込一覧表A(女子)'!#REF!="","",'申込一覧表A(女子)'!#REF!)</f>
        <v>#REF!</v>
      </c>
    </row>
    <row r="125" spans="1:13" ht="15.75">
      <c r="A125" t="e">
        <f>IF('申込一覧表A(女子)'!#REF!="","",'申込一覧表A(女子)'!#REF!*100000000+'申込一覧表A(女子)'!#REF!)</f>
        <v>#REF!</v>
      </c>
      <c r="B125" t="e">
        <f>IF('申込一覧表A(女子)'!#REF!="","",'申込一覧表A(女子)'!#REF!&amp;"("&amp;'申込一覧表A(女子)'!#REF!&amp;")")</f>
        <v>#REF!</v>
      </c>
      <c r="C125" t="e">
        <f>IF('申込一覧表A(女子)'!#REF!="","",'申込一覧表A(女子)'!#REF!)</f>
        <v>#REF!</v>
      </c>
      <c r="D125" t="e">
        <f>IF('申込一覧表A(女子)'!#REF!="","",'申込一覧表A(女子)'!#REF!)</f>
        <v>#REF!</v>
      </c>
      <c r="E125" t="e">
        <f>IF(A125="","",IF('申込一覧表A(女子)'!$F$2="","",VLOOKUP('申込一覧表A(女子)'!$F$2,koodo,1)))</f>
        <v>#REF!</v>
      </c>
      <c r="F125" t="e">
        <f>IF('申込一覧表A(女子)'!#REF!="","",'申込一覧表A(女子)'!#REF!)</f>
        <v>#REF!</v>
      </c>
      <c r="G125" t="e">
        <f>IF('申込一覧表A(女子)'!#REF!="","",'申込一覧表A(女子)'!#REF!)</f>
        <v>#REF!</v>
      </c>
      <c r="H125" s="37" t="e">
        <f>IF('申込一覧表A(女子)'!#REF!="","",'申込一覧表A(女子)'!#REF!&amp;" "&amp;'申込一覧表A(女子)'!#REF!)</f>
        <v>#REF!</v>
      </c>
      <c r="I125" s="37" t="e">
        <f>IF('申込一覧表A(女子)'!#REF!="","",'申込一覧表A(女子)'!#REF!&amp;" "&amp;'申込一覧表A(女子)'!#REF!)</f>
        <v>#REF!</v>
      </c>
      <c r="J125" s="37" t="e">
        <f>IF('申込一覧表A(女子)'!#REF!="","",'申込一覧表A(女子)'!#REF!&amp;" "&amp;'申込一覧表A(女子)'!#REF!)</f>
        <v>#REF!</v>
      </c>
      <c r="K125" t="e">
        <f>IF('申込一覧表A(女子)'!#REF!="","",'申込一覧表A(女子)'!#REF!)</f>
        <v>#REF!</v>
      </c>
      <c r="L125" t="e">
        <f>IF('申込一覧表A(女子)'!#REF!="","",'申込一覧表A(女子)'!#REF!)</f>
        <v>#REF!</v>
      </c>
      <c r="M125" t="e">
        <f>IF('申込一覧表A(女子)'!#REF!="","",'申込一覧表A(女子)'!#REF!)</f>
        <v>#REF!</v>
      </c>
    </row>
    <row r="126" spans="1:13" ht="15.75">
      <c r="A126" t="e">
        <f>IF('申込一覧表A(女子)'!#REF!="","",'申込一覧表A(女子)'!#REF!*100000000+'申込一覧表A(女子)'!#REF!)</f>
        <v>#REF!</v>
      </c>
      <c r="B126" t="e">
        <f>IF('申込一覧表A(女子)'!#REF!="","",'申込一覧表A(女子)'!#REF!&amp;"("&amp;'申込一覧表A(女子)'!#REF!&amp;")")</f>
        <v>#REF!</v>
      </c>
      <c r="C126" t="e">
        <f>IF('申込一覧表A(女子)'!#REF!="","",'申込一覧表A(女子)'!#REF!)</f>
        <v>#REF!</v>
      </c>
      <c r="D126" t="e">
        <f>IF('申込一覧表A(女子)'!#REF!="","",'申込一覧表A(女子)'!#REF!)</f>
        <v>#REF!</v>
      </c>
      <c r="E126" t="e">
        <f>IF(A126="","",IF('申込一覧表A(女子)'!$F$2="","",VLOOKUP('申込一覧表A(女子)'!$F$2,koodo,1)))</f>
        <v>#REF!</v>
      </c>
      <c r="F126" t="e">
        <f>IF('申込一覧表A(女子)'!#REF!="","",'申込一覧表A(女子)'!#REF!)</f>
        <v>#REF!</v>
      </c>
      <c r="G126" t="e">
        <f>IF('申込一覧表A(女子)'!#REF!="","",'申込一覧表A(女子)'!#REF!)</f>
        <v>#REF!</v>
      </c>
      <c r="H126" s="37" t="e">
        <f>IF('申込一覧表A(女子)'!#REF!="","",'申込一覧表A(女子)'!#REF!&amp;" "&amp;'申込一覧表A(女子)'!#REF!)</f>
        <v>#REF!</v>
      </c>
      <c r="I126" s="37" t="e">
        <f>IF('申込一覧表A(女子)'!#REF!="","",'申込一覧表A(女子)'!#REF!&amp;" "&amp;'申込一覧表A(女子)'!#REF!)</f>
        <v>#REF!</v>
      </c>
      <c r="J126" s="37" t="e">
        <f>IF('申込一覧表A(女子)'!#REF!="","",'申込一覧表A(女子)'!#REF!&amp;" "&amp;'申込一覧表A(女子)'!#REF!)</f>
        <v>#REF!</v>
      </c>
      <c r="K126" t="e">
        <f>IF('申込一覧表A(女子)'!#REF!="","",'申込一覧表A(女子)'!#REF!)</f>
        <v>#REF!</v>
      </c>
      <c r="L126" t="e">
        <f>IF('申込一覧表A(女子)'!#REF!="","",'申込一覧表A(女子)'!#REF!)</f>
        <v>#REF!</v>
      </c>
      <c r="M126" t="e">
        <f>IF('申込一覧表A(女子)'!#REF!="","",'申込一覧表A(女子)'!#REF!)</f>
        <v>#REF!</v>
      </c>
    </row>
    <row r="127" spans="1:13" ht="15.75">
      <c r="A127" t="e">
        <f>IF('申込一覧表A(女子)'!#REF!="","",'申込一覧表A(女子)'!#REF!*100000000+'申込一覧表A(女子)'!#REF!)</f>
        <v>#REF!</v>
      </c>
      <c r="B127" t="e">
        <f>IF('申込一覧表A(女子)'!#REF!="","",'申込一覧表A(女子)'!#REF!&amp;"("&amp;'申込一覧表A(女子)'!#REF!&amp;")")</f>
        <v>#REF!</v>
      </c>
      <c r="C127" t="e">
        <f>IF('申込一覧表A(女子)'!#REF!="","",'申込一覧表A(女子)'!#REF!)</f>
        <v>#REF!</v>
      </c>
      <c r="D127" t="e">
        <f>IF('申込一覧表A(女子)'!#REF!="","",'申込一覧表A(女子)'!#REF!)</f>
        <v>#REF!</v>
      </c>
      <c r="E127" t="e">
        <f>IF(A127="","",IF('申込一覧表A(女子)'!$F$2="","",VLOOKUP('申込一覧表A(女子)'!$F$2,koodo,1)))</f>
        <v>#REF!</v>
      </c>
      <c r="F127" t="e">
        <f>IF('申込一覧表A(女子)'!#REF!="","",'申込一覧表A(女子)'!#REF!)</f>
        <v>#REF!</v>
      </c>
      <c r="G127" t="e">
        <f>IF('申込一覧表A(女子)'!#REF!="","",'申込一覧表A(女子)'!#REF!)</f>
        <v>#REF!</v>
      </c>
      <c r="H127" s="37" t="e">
        <f>IF('申込一覧表A(女子)'!#REF!="","",'申込一覧表A(女子)'!#REF!&amp;" "&amp;'申込一覧表A(女子)'!#REF!)</f>
        <v>#REF!</v>
      </c>
      <c r="I127" s="37" t="e">
        <f>IF('申込一覧表A(女子)'!#REF!="","",'申込一覧表A(女子)'!#REF!&amp;" "&amp;'申込一覧表A(女子)'!#REF!)</f>
        <v>#REF!</v>
      </c>
      <c r="J127" s="37" t="e">
        <f>IF('申込一覧表A(女子)'!#REF!="","",'申込一覧表A(女子)'!#REF!&amp;" "&amp;'申込一覧表A(女子)'!#REF!)</f>
        <v>#REF!</v>
      </c>
      <c r="K127" t="e">
        <f>IF('申込一覧表A(女子)'!#REF!="","",'申込一覧表A(女子)'!#REF!)</f>
        <v>#REF!</v>
      </c>
      <c r="L127" t="e">
        <f>IF('申込一覧表A(女子)'!#REF!="","",'申込一覧表A(女子)'!#REF!)</f>
        <v>#REF!</v>
      </c>
      <c r="M127" t="e">
        <f>IF('申込一覧表A(女子)'!#REF!="","",'申込一覧表A(女子)'!#REF!)</f>
        <v>#REF!</v>
      </c>
    </row>
    <row r="128" spans="1:13" ht="15.75">
      <c r="A128" t="e">
        <f>IF('申込一覧表A(女子)'!#REF!="","",'申込一覧表A(女子)'!#REF!*100000000+'申込一覧表A(女子)'!#REF!)</f>
        <v>#REF!</v>
      </c>
      <c r="B128" t="e">
        <f>IF('申込一覧表A(女子)'!#REF!="","",'申込一覧表A(女子)'!#REF!&amp;"("&amp;'申込一覧表A(女子)'!#REF!&amp;")")</f>
        <v>#REF!</v>
      </c>
      <c r="C128" t="e">
        <f>IF('申込一覧表A(女子)'!#REF!="","",'申込一覧表A(女子)'!#REF!)</f>
        <v>#REF!</v>
      </c>
      <c r="D128" t="e">
        <f>IF('申込一覧表A(女子)'!#REF!="","",'申込一覧表A(女子)'!#REF!)</f>
        <v>#REF!</v>
      </c>
      <c r="E128" t="e">
        <f>IF(A128="","",IF('申込一覧表A(女子)'!$F$2="","",VLOOKUP('申込一覧表A(女子)'!$F$2,koodo,1)))</f>
        <v>#REF!</v>
      </c>
      <c r="F128" t="e">
        <f>IF('申込一覧表A(女子)'!#REF!="","",'申込一覧表A(女子)'!#REF!)</f>
        <v>#REF!</v>
      </c>
      <c r="G128" t="e">
        <f>IF('申込一覧表A(女子)'!#REF!="","",'申込一覧表A(女子)'!#REF!)</f>
        <v>#REF!</v>
      </c>
      <c r="H128" s="37" t="e">
        <f>IF('申込一覧表A(女子)'!#REF!="","",'申込一覧表A(女子)'!#REF!&amp;" "&amp;'申込一覧表A(女子)'!#REF!)</f>
        <v>#REF!</v>
      </c>
      <c r="I128" s="37" t="e">
        <f>IF('申込一覧表A(女子)'!#REF!="","",'申込一覧表A(女子)'!#REF!&amp;" "&amp;'申込一覧表A(女子)'!#REF!)</f>
        <v>#REF!</v>
      </c>
      <c r="J128" s="37" t="e">
        <f>IF('申込一覧表A(女子)'!#REF!="","",'申込一覧表A(女子)'!#REF!&amp;" "&amp;'申込一覧表A(女子)'!#REF!)</f>
        <v>#REF!</v>
      </c>
      <c r="K128" t="e">
        <f>IF('申込一覧表A(女子)'!#REF!="","",'申込一覧表A(女子)'!#REF!)</f>
        <v>#REF!</v>
      </c>
      <c r="L128" t="e">
        <f>IF('申込一覧表A(女子)'!#REF!="","",'申込一覧表A(女子)'!#REF!)</f>
        <v>#REF!</v>
      </c>
      <c r="M128" t="e">
        <f>IF('申込一覧表A(女子)'!#REF!="","",'申込一覧表A(女子)'!#REF!)</f>
        <v>#REF!</v>
      </c>
    </row>
    <row r="129" spans="1:13" ht="15.75">
      <c r="A129" t="e">
        <f>IF('申込一覧表A(女子)'!#REF!="","",'申込一覧表A(女子)'!#REF!*100000000+'申込一覧表A(女子)'!#REF!)</f>
        <v>#REF!</v>
      </c>
      <c r="B129" t="e">
        <f>IF('申込一覧表A(女子)'!#REF!="","",'申込一覧表A(女子)'!#REF!&amp;"("&amp;'申込一覧表A(女子)'!#REF!&amp;")")</f>
        <v>#REF!</v>
      </c>
      <c r="C129" t="e">
        <f>IF('申込一覧表A(女子)'!#REF!="","",'申込一覧表A(女子)'!#REF!)</f>
        <v>#REF!</v>
      </c>
      <c r="D129" t="e">
        <f>IF('申込一覧表A(女子)'!#REF!="","",'申込一覧表A(女子)'!#REF!)</f>
        <v>#REF!</v>
      </c>
      <c r="E129" t="e">
        <f>IF(A129="","",IF('申込一覧表A(女子)'!$F$2="","",VLOOKUP('申込一覧表A(女子)'!$F$2,koodo,1)))</f>
        <v>#REF!</v>
      </c>
      <c r="F129" t="e">
        <f>IF('申込一覧表A(女子)'!#REF!="","",'申込一覧表A(女子)'!#REF!)</f>
        <v>#REF!</v>
      </c>
      <c r="G129" t="e">
        <f>IF('申込一覧表A(女子)'!#REF!="","",'申込一覧表A(女子)'!#REF!)</f>
        <v>#REF!</v>
      </c>
      <c r="H129" s="37" t="e">
        <f>IF('申込一覧表A(女子)'!#REF!="","",'申込一覧表A(女子)'!#REF!&amp;" "&amp;'申込一覧表A(女子)'!#REF!)</f>
        <v>#REF!</v>
      </c>
      <c r="I129" s="37" t="e">
        <f>IF('申込一覧表A(女子)'!#REF!="","",'申込一覧表A(女子)'!#REF!&amp;" "&amp;'申込一覧表A(女子)'!#REF!)</f>
        <v>#REF!</v>
      </c>
      <c r="J129" s="37" t="e">
        <f>IF('申込一覧表A(女子)'!#REF!="","",'申込一覧表A(女子)'!#REF!&amp;" "&amp;'申込一覧表A(女子)'!#REF!)</f>
        <v>#REF!</v>
      </c>
      <c r="K129" t="e">
        <f>IF('申込一覧表A(女子)'!#REF!="","",'申込一覧表A(女子)'!#REF!)</f>
        <v>#REF!</v>
      </c>
      <c r="L129" t="e">
        <f>IF('申込一覧表A(女子)'!#REF!="","",'申込一覧表A(女子)'!#REF!)</f>
        <v>#REF!</v>
      </c>
      <c r="M129" t="e">
        <f>IF('申込一覧表A(女子)'!#REF!="","",'申込一覧表A(女子)'!#REF!)</f>
        <v>#REF!</v>
      </c>
    </row>
    <row r="130" spans="1:13" ht="15.75">
      <c r="A130" t="e">
        <f>IF('申込一覧表A(女子)'!#REF!="","",'申込一覧表A(女子)'!#REF!*100000000+'申込一覧表A(女子)'!#REF!)</f>
        <v>#REF!</v>
      </c>
      <c r="B130" t="e">
        <f>IF('申込一覧表A(女子)'!#REF!="","",'申込一覧表A(女子)'!#REF!&amp;"("&amp;'申込一覧表A(女子)'!#REF!&amp;")")</f>
        <v>#REF!</v>
      </c>
      <c r="C130" t="e">
        <f>IF('申込一覧表A(女子)'!#REF!="","",'申込一覧表A(女子)'!#REF!)</f>
        <v>#REF!</v>
      </c>
      <c r="D130" t="e">
        <f>IF('申込一覧表A(女子)'!#REF!="","",'申込一覧表A(女子)'!#REF!)</f>
        <v>#REF!</v>
      </c>
      <c r="E130" t="e">
        <f>IF(A130="","",IF('申込一覧表A(女子)'!$F$2="","",VLOOKUP('申込一覧表A(女子)'!$F$2,koodo,1)))</f>
        <v>#REF!</v>
      </c>
      <c r="F130" t="e">
        <f>IF('申込一覧表A(女子)'!#REF!="","",'申込一覧表A(女子)'!#REF!)</f>
        <v>#REF!</v>
      </c>
      <c r="G130" t="e">
        <f>IF('申込一覧表A(女子)'!#REF!="","",'申込一覧表A(女子)'!#REF!)</f>
        <v>#REF!</v>
      </c>
      <c r="H130" s="37" t="e">
        <f>IF('申込一覧表A(女子)'!#REF!="","",'申込一覧表A(女子)'!#REF!&amp;" "&amp;'申込一覧表A(女子)'!#REF!)</f>
        <v>#REF!</v>
      </c>
      <c r="I130" s="37" t="e">
        <f>IF('申込一覧表A(女子)'!#REF!="","",'申込一覧表A(女子)'!#REF!&amp;" "&amp;'申込一覧表A(女子)'!#REF!)</f>
        <v>#REF!</v>
      </c>
      <c r="J130" s="37" t="e">
        <f>IF('申込一覧表A(女子)'!#REF!="","",'申込一覧表A(女子)'!#REF!&amp;" "&amp;'申込一覧表A(女子)'!#REF!)</f>
        <v>#REF!</v>
      </c>
      <c r="K130" t="e">
        <f>IF('申込一覧表A(女子)'!#REF!="","",'申込一覧表A(女子)'!#REF!)</f>
        <v>#REF!</v>
      </c>
      <c r="L130" t="e">
        <f>IF('申込一覧表A(女子)'!#REF!="","",'申込一覧表A(女子)'!#REF!)</f>
        <v>#REF!</v>
      </c>
      <c r="M130" t="e">
        <f>IF('申込一覧表A(女子)'!#REF!="","",'申込一覧表A(女子)'!#REF!)</f>
        <v>#REF!</v>
      </c>
    </row>
    <row r="131" spans="1:13" ht="15.75">
      <c r="A131" t="e">
        <f>IF('申込一覧表A(女子)'!#REF!="","",'申込一覧表A(女子)'!#REF!*100000000+'申込一覧表A(女子)'!#REF!)</f>
        <v>#REF!</v>
      </c>
      <c r="B131" t="e">
        <f>IF('申込一覧表A(女子)'!#REF!="","",'申込一覧表A(女子)'!#REF!&amp;"("&amp;'申込一覧表A(女子)'!#REF!&amp;")")</f>
        <v>#REF!</v>
      </c>
      <c r="C131" t="e">
        <f>IF('申込一覧表A(女子)'!#REF!="","",'申込一覧表A(女子)'!#REF!)</f>
        <v>#REF!</v>
      </c>
      <c r="D131" t="e">
        <f>IF('申込一覧表A(女子)'!#REF!="","",'申込一覧表A(女子)'!#REF!)</f>
        <v>#REF!</v>
      </c>
      <c r="E131" t="e">
        <f>IF(A131="","",IF('申込一覧表A(女子)'!$F$2="","",VLOOKUP('申込一覧表A(女子)'!$F$2,koodo,1)))</f>
        <v>#REF!</v>
      </c>
      <c r="F131" t="e">
        <f>IF('申込一覧表A(女子)'!#REF!="","",'申込一覧表A(女子)'!#REF!)</f>
        <v>#REF!</v>
      </c>
      <c r="G131" t="e">
        <f>IF('申込一覧表A(女子)'!#REF!="","",'申込一覧表A(女子)'!#REF!)</f>
        <v>#REF!</v>
      </c>
      <c r="H131" s="37" t="e">
        <f>IF('申込一覧表A(女子)'!#REF!="","",'申込一覧表A(女子)'!#REF!&amp;" "&amp;'申込一覧表A(女子)'!#REF!)</f>
        <v>#REF!</v>
      </c>
      <c r="I131" s="37" t="e">
        <f>IF('申込一覧表A(女子)'!#REF!="","",'申込一覧表A(女子)'!#REF!&amp;" "&amp;'申込一覧表A(女子)'!#REF!)</f>
        <v>#REF!</v>
      </c>
      <c r="J131" s="37" t="e">
        <f>IF('申込一覧表A(女子)'!#REF!="","",'申込一覧表A(女子)'!#REF!&amp;" "&amp;'申込一覧表A(女子)'!#REF!)</f>
        <v>#REF!</v>
      </c>
      <c r="K131" t="e">
        <f>IF('申込一覧表A(女子)'!#REF!="","",'申込一覧表A(女子)'!#REF!)</f>
        <v>#REF!</v>
      </c>
      <c r="L131" t="e">
        <f>IF('申込一覧表A(女子)'!#REF!="","",'申込一覧表A(女子)'!#REF!)</f>
        <v>#REF!</v>
      </c>
      <c r="M131" t="e">
        <f>IF('申込一覧表A(女子)'!#REF!="","",'申込一覧表A(女子)'!#REF!)</f>
        <v>#REF!</v>
      </c>
    </row>
    <row r="132" spans="1:13" ht="15.75">
      <c r="A132" t="e">
        <f>IF('申込一覧表A(女子)'!#REF!="","",'申込一覧表A(女子)'!#REF!*100000000+'申込一覧表A(女子)'!#REF!)</f>
        <v>#REF!</v>
      </c>
      <c r="B132" t="e">
        <f>IF('申込一覧表A(女子)'!#REF!="","",'申込一覧表A(女子)'!#REF!&amp;"("&amp;'申込一覧表A(女子)'!#REF!&amp;")")</f>
        <v>#REF!</v>
      </c>
      <c r="C132" t="e">
        <f>IF('申込一覧表A(女子)'!#REF!="","",'申込一覧表A(女子)'!#REF!)</f>
        <v>#REF!</v>
      </c>
      <c r="D132" t="e">
        <f>IF('申込一覧表A(女子)'!#REF!="","",'申込一覧表A(女子)'!#REF!)</f>
        <v>#REF!</v>
      </c>
      <c r="E132" t="e">
        <f>IF(A132="","",IF('申込一覧表A(女子)'!$F$2="","",VLOOKUP('申込一覧表A(女子)'!$F$2,koodo,1)))</f>
        <v>#REF!</v>
      </c>
      <c r="F132" t="e">
        <f>IF('申込一覧表A(女子)'!#REF!="","",'申込一覧表A(女子)'!#REF!)</f>
        <v>#REF!</v>
      </c>
      <c r="G132" t="e">
        <f>IF('申込一覧表A(女子)'!#REF!="","",'申込一覧表A(女子)'!#REF!)</f>
        <v>#REF!</v>
      </c>
      <c r="H132" s="37" t="e">
        <f>IF('申込一覧表A(女子)'!#REF!="","",'申込一覧表A(女子)'!#REF!&amp;" "&amp;'申込一覧表A(女子)'!#REF!)</f>
        <v>#REF!</v>
      </c>
      <c r="I132" s="37" t="e">
        <f>IF('申込一覧表A(女子)'!#REF!="","",'申込一覧表A(女子)'!#REF!&amp;" "&amp;'申込一覧表A(女子)'!#REF!)</f>
        <v>#REF!</v>
      </c>
      <c r="J132" s="37" t="e">
        <f>IF('申込一覧表A(女子)'!#REF!="","",'申込一覧表A(女子)'!#REF!&amp;" "&amp;'申込一覧表A(女子)'!#REF!)</f>
        <v>#REF!</v>
      </c>
      <c r="K132" t="e">
        <f>IF('申込一覧表A(女子)'!#REF!="","",'申込一覧表A(女子)'!#REF!)</f>
        <v>#REF!</v>
      </c>
      <c r="L132" t="e">
        <f>IF('申込一覧表A(女子)'!#REF!="","",'申込一覧表A(女子)'!#REF!)</f>
        <v>#REF!</v>
      </c>
      <c r="M132" t="e">
        <f>IF('申込一覧表A(女子)'!#REF!="","",'申込一覧表A(女子)'!#REF!)</f>
        <v>#REF!</v>
      </c>
    </row>
    <row r="133" spans="1:13" ht="15.75">
      <c r="A133" t="e">
        <f>IF('申込一覧表A(女子)'!#REF!="","",'申込一覧表A(女子)'!#REF!*100000000+'申込一覧表A(女子)'!#REF!)</f>
        <v>#REF!</v>
      </c>
      <c r="B133" t="e">
        <f>IF('申込一覧表A(女子)'!#REF!="","",'申込一覧表A(女子)'!#REF!&amp;"("&amp;'申込一覧表A(女子)'!#REF!&amp;")")</f>
        <v>#REF!</v>
      </c>
      <c r="C133" t="e">
        <f>IF('申込一覧表A(女子)'!#REF!="","",'申込一覧表A(女子)'!#REF!)</f>
        <v>#REF!</v>
      </c>
      <c r="D133" t="e">
        <f>IF('申込一覧表A(女子)'!#REF!="","",'申込一覧表A(女子)'!#REF!)</f>
        <v>#REF!</v>
      </c>
      <c r="E133" t="e">
        <f>IF(A133="","",IF('申込一覧表A(女子)'!$F$2="","",VLOOKUP('申込一覧表A(女子)'!$F$2,koodo,1)))</f>
        <v>#REF!</v>
      </c>
      <c r="F133" t="e">
        <f>IF('申込一覧表A(女子)'!#REF!="","",'申込一覧表A(女子)'!#REF!)</f>
        <v>#REF!</v>
      </c>
      <c r="G133" t="e">
        <f>IF('申込一覧表A(女子)'!#REF!="","",'申込一覧表A(女子)'!#REF!)</f>
        <v>#REF!</v>
      </c>
      <c r="H133" s="37" t="e">
        <f>IF('申込一覧表A(女子)'!#REF!="","",'申込一覧表A(女子)'!#REF!&amp;" "&amp;'申込一覧表A(女子)'!#REF!)</f>
        <v>#REF!</v>
      </c>
      <c r="I133" s="37" t="e">
        <f>IF('申込一覧表A(女子)'!#REF!="","",'申込一覧表A(女子)'!#REF!&amp;" "&amp;'申込一覧表A(女子)'!#REF!)</f>
        <v>#REF!</v>
      </c>
      <c r="J133" s="37" t="e">
        <f>IF('申込一覧表A(女子)'!#REF!="","",'申込一覧表A(女子)'!#REF!&amp;" "&amp;'申込一覧表A(女子)'!#REF!)</f>
        <v>#REF!</v>
      </c>
      <c r="K133" t="e">
        <f>IF('申込一覧表A(女子)'!#REF!="","",'申込一覧表A(女子)'!#REF!)</f>
        <v>#REF!</v>
      </c>
      <c r="L133" t="e">
        <f>IF('申込一覧表A(女子)'!#REF!="","",'申込一覧表A(女子)'!#REF!)</f>
        <v>#REF!</v>
      </c>
      <c r="M133" t="e">
        <f>IF('申込一覧表A(女子)'!#REF!="","",'申込一覧表A(女子)'!#REF!)</f>
        <v>#REF!</v>
      </c>
    </row>
    <row r="134" spans="1:13" ht="15.75">
      <c r="A134" t="e">
        <f>IF('申込一覧表A(女子)'!#REF!="","",'申込一覧表A(女子)'!#REF!*100000000+'申込一覧表A(女子)'!#REF!)</f>
        <v>#REF!</v>
      </c>
      <c r="B134" t="e">
        <f>IF('申込一覧表A(女子)'!#REF!="","",'申込一覧表A(女子)'!#REF!&amp;"("&amp;'申込一覧表A(女子)'!#REF!&amp;")")</f>
        <v>#REF!</v>
      </c>
      <c r="C134" t="e">
        <f>IF('申込一覧表A(女子)'!#REF!="","",'申込一覧表A(女子)'!#REF!)</f>
        <v>#REF!</v>
      </c>
      <c r="D134" t="e">
        <f>IF('申込一覧表A(女子)'!#REF!="","",'申込一覧表A(女子)'!#REF!)</f>
        <v>#REF!</v>
      </c>
      <c r="E134" t="e">
        <f>IF(A134="","",IF('申込一覧表A(女子)'!$F$2="","",VLOOKUP('申込一覧表A(女子)'!$F$2,koodo,1)))</f>
        <v>#REF!</v>
      </c>
      <c r="F134" t="e">
        <f>IF('申込一覧表A(女子)'!#REF!="","",'申込一覧表A(女子)'!#REF!)</f>
        <v>#REF!</v>
      </c>
      <c r="G134" t="e">
        <f>IF('申込一覧表A(女子)'!#REF!="","",'申込一覧表A(女子)'!#REF!)</f>
        <v>#REF!</v>
      </c>
      <c r="H134" s="37" t="e">
        <f>IF('申込一覧表A(女子)'!#REF!="","",'申込一覧表A(女子)'!#REF!&amp;" "&amp;'申込一覧表A(女子)'!#REF!)</f>
        <v>#REF!</v>
      </c>
      <c r="I134" s="37" t="e">
        <f>IF('申込一覧表A(女子)'!#REF!="","",'申込一覧表A(女子)'!#REF!&amp;" "&amp;'申込一覧表A(女子)'!#REF!)</f>
        <v>#REF!</v>
      </c>
      <c r="J134" s="37" t="e">
        <f>IF('申込一覧表A(女子)'!#REF!="","",'申込一覧表A(女子)'!#REF!&amp;" "&amp;'申込一覧表A(女子)'!#REF!)</f>
        <v>#REF!</v>
      </c>
      <c r="K134" t="e">
        <f>IF('申込一覧表A(女子)'!#REF!="","",'申込一覧表A(女子)'!#REF!)</f>
        <v>#REF!</v>
      </c>
      <c r="L134" t="e">
        <f>IF('申込一覧表A(女子)'!#REF!="","",'申込一覧表A(女子)'!#REF!)</f>
        <v>#REF!</v>
      </c>
      <c r="M134" t="e">
        <f>IF('申込一覧表A(女子)'!#REF!="","",'申込一覧表A(女子)'!#REF!)</f>
        <v>#REF!</v>
      </c>
    </row>
    <row r="135" spans="1:13" ht="15.75">
      <c r="A135" t="e">
        <f>IF('申込一覧表A(女子)'!#REF!="","",'申込一覧表A(女子)'!#REF!*100000000+'申込一覧表A(女子)'!#REF!)</f>
        <v>#REF!</v>
      </c>
      <c r="B135" t="e">
        <f>IF('申込一覧表A(女子)'!#REF!="","",'申込一覧表A(女子)'!#REF!&amp;"("&amp;'申込一覧表A(女子)'!#REF!&amp;")")</f>
        <v>#REF!</v>
      </c>
      <c r="C135" t="e">
        <f>IF('申込一覧表A(女子)'!#REF!="","",'申込一覧表A(女子)'!#REF!)</f>
        <v>#REF!</v>
      </c>
      <c r="D135" t="e">
        <f>IF('申込一覧表A(女子)'!#REF!="","",'申込一覧表A(女子)'!#REF!)</f>
        <v>#REF!</v>
      </c>
      <c r="E135" t="e">
        <f>IF(A135="","",IF('申込一覧表A(女子)'!$F$2="","",VLOOKUP('申込一覧表A(女子)'!$F$2,koodo,1)))</f>
        <v>#REF!</v>
      </c>
      <c r="F135" t="e">
        <f>IF('申込一覧表A(女子)'!#REF!="","",'申込一覧表A(女子)'!#REF!)</f>
        <v>#REF!</v>
      </c>
      <c r="G135" t="e">
        <f>IF('申込一覧表A(女子)'!#REF!="","",'申込一覧表A(女子)'!#REF!)</f>
        <v>#REF!</v>
      </c>
      <c r="H135" s="37" t="e">
        <f>IF('申込一覧表A(女子)'!#REF!="","",'申込一覧表A(女子)'!#REF!&amp;" "&amp;'申込一覧表A(女子)'!#REF!)</f>
        <v>#REF!</v>
      </c>
      <c r="I135" s="37" t="e">
        <f>IF('申込一覧表A(女子)'!#REF!="","",'申込一覧表A(女子)'!#REF!&amp;" "&amp;'申込一覧表A(女子)'!#REF!)</f>
        <v>#REF!</v>
      </c>
      <c r="J135" s="37" t="e">
        <f>IF('申込一覧表A(女子)'!#REF!="","",'申込一覧表A(女子)'!#REF!&amp;" "&amp;'申込一覧表A(女子)'!#REF!)</f>
        <v>#REF!</v>
      </c>
      <c r="K135" t="e">
        <f>IF('申込一覧表A(女子)'!#REF!="","",'申込一覧表A(女子)'!#REF!)</f>
        <v>#REF!</v>
      </c>
      <c r="L135" t="e">
        <f>IF('申込一覧表A(女子)'!#REF!="","",'申込一覧表A(女子)'!#REF!)</f>
        <v>#REF!</v>
      </c>
      <c r="M135" t="e">
        <f>IF('申込一覧表A(女子)'!#REF!="","",'申込一覧表A(女子)'!#REF!)</f>
        <v>#REF!</v>
      </c>
    </row>
    <row r="136" spans="1:13" ht="15.75">
      <c r="A136" t="e">
        <f>IF('申込一覧表A(女子)'!#REF!="","",'申込一覧表A(女子)'!#REF!*100000000+'申込一覧表A(女子)'!#REF!)</f>
        <v>#REF!</v>
      </c>
      <c r="B136" t="e">
        <f>IF('申込一覧表A(女子)'!#REF!="","",'申込一覧表A(女子)'!#REF!&amp;"("&amp;'申込一覧表A(女子)'!#REF!&amp;")")</f>
        <v>#REF!</v>
      </c>
      <c r="C136" t="e">
        <f>IF('申込一覧表A(女子)'!#REF!="","",'申込一覧表A(女子)'!#REF!)</f>
        <v>#REF!</v>
      </c>
      <c r="D136" t="e">
        <f>IF('申込一覧表A(女子)'!#REF!="","",'申込一覧表A(女子)'!#REF!)</f>
        <v>#REF!</v>
      </c>
      <c r="E136" t="e">
        <f>IF(A136="","",IF('申込一覧表A(女子)'!$F$2="","",VLOOKUP('申込一覧表A(女子)'!$F$2,koodo,1)))</f>
        <v>#REF!</v>
      </c>
      <c r="F136" t="e">
        <f>IF('申込一覧表A(女子)'!#REF!="","",'申込一覧表A(女子)'!#REF!)</f>
        <v>#REF!</v>
      </c>
      <c r="G136" t="e">
        <f>IF('申込一覧表A(女子)'!#REF!="","",'申込一覧表A(女子)'!#REF!)</f>
        <v>#REF!</v>
      </c>
      <c r="H136" s="37" t="e">
        <f>IF('申込一覧表A(女子)'!#REF!="","",'申込一覧表A(女子)'!#REF!&amp;" "&amp;'申込一覧表A(女子)'!#REF!)</f>
        <v>#REF!</v>
      </c>
      <c r="I136" s="37" t="e">
        <f>IF('申込一覧表A(女子)'!#REF!="","",'申込一覧表A(女子)'!#REF!&amp;" "&amp;'申込一覧表A(女子)'!#REF!)</f>
        <v>#REF!</v>
      </c>
      <c r="J136" s="37" t="e">
        <f>IF('申込一覧表A(女子)'!#REF!="","",'申込一覧表A(女子)'!#REF!&amp;" "&amp;'申込一覧表A(女子)'!#REF!)</f>
        <v>#REF!</v>
      </c>
      <c r="K136" t="e">
        <f>IF('申込一覧表A(女子)'!#REF!="","",'申込一覧表A(女子)'!#REF!)</f>
        <v>#REF!</v>
      </c>
      <c r="L136" t="e">
        <f>IF('申込一覧表A(女子)'!#REF!="","",'申込一覧表A(女子)'!#REF!)</f>
        <v>#REF!</v>
      </c>
      <c r="M136" t="e">
        <f>IF('申込一覧表A(女子)'!#REF!="","",'申込一覧表A(女子)'!#REF!)</f>
        <v>#REF!</v>
      </c>
    </row>
    <row r="137" spans="1:13" ht="15.75">
      <c r="A137" t="e">
        <f>IF('申込一覧表A(女子)'!#REF!="","",'申込一覧表A(女子)'!#REF!*100000000+'申込一覧表A(女子)'!#REF!)</f>
        <v>#REF!</v>
      </c>
      <c r="B137" t="e">
        <f>IF('申込一覧表A(女子)'!#REF!="","",'申込一覧表A(女子)'!#REF!&amp;"("&amp;'申込一覧表A(女子)'!#REF!&amp;")")</f>
        <v>#REF!</v>
      </c>
      <c r="C137" t="e">
        <f>IF('申込一覧表A(女子)'!#REF!="","",'申込一覧表A(女子)'!#REF!)</f>
        <v>#REF!</v>
      </c>
      <c r="D137" t="e">
        <f>IF('申込一覧表A(女子)'!#REF!="","",'申込一覧表A(女子)'!#REF!)</f>
        <v>#REF!</v>
      </c>
      <c r="E137" t="e">
        <f>IF(A137="","",IF('申込一覧表A(女子)'!$F$2="","",VLOOKUP('申込一覧表A(女子)'!$F$2,koodo,1)))</f>
        <v>#REF!</v>
      </c>
      <c r="F137" t="e">
        <f>IF('申込一覧表A(女子)'!#REF!="","",'申込一覧表A(女子)'!#REF!)</f>
        <v>#REF!</v>
      </c>
      <c r="G137" t="e">
        <f>IF('申込一覧表A(女子)'!#REF!="","",'申込一覧表A(女子)'!#REF!)</f>
        <v>#REF!</v>
      </c>
      <c r="H137" s="37" t="e">
        <f>IF('申込一覧表A(女子)'!#REF!="","",'申込一覧表A(女子)'!#REF!&amp;" "&amp;'申込一覧表A(女子)'!#REF!)</f>
        <v>#REF!</v>
      </c>
      <c r="I137" s="37" t="e">
        <f>IF('申込一覧表A(女子)'!#REF!="","",'申込一覧表A(女子)'!#REF!&amp;" "&amp;'申込一覧表A(女子)'!#REF!)</f>
        <v>#REF!</v>
      </c>
      <c r="J137" s="37" t="e">
        <f>IF('申込一覧表A(女子)'!#REF!="","",'申込一覧表A(女子)'!#REF!&amp;" "&amp;'申込一覧表A(女子)'!#REF!)</f>
        <v>#REF!</v>
      </c>
      <c r="K137" t="e">
        <f>IF('申込一覧表A(女子)'!#REF!="","",'申込一覧表A(女子)'!#REF!)</f>
        <v>#REF!</v>
      </c>
      <c r="L137" t="e">
        <f>IF('申込一覧表A(女子)'!#REF!="","",'申込一覧表A(女子)'!#REF!)</f>
        <v>#REF!</v>
      </c>
      <c r="M137" t="e">
        <f>IF('申込一覧表A(女子)'!#REF!="","",'申込一覧表A(女子)'!#REF!)</f>
        <v>#REF!</v>
      </c>
    </row>
    <row r="138" spans="1:13" ht="15.75">
      <c r="A138" t="e">
        <f>IF('申込一覧表A(女子)'!#REF!="","",'申込一覧表A(女子)'!#REF!*100000000+'申込一覧表A(女子)'!#REF!)</f>
        <v>#REF!</v>
      </c>
      <c r="B138" t="e">
        <f>IF('申込一覧表A(女子)'!#REF!="","",'申込一覧表A(女子)'!#REF!&amp;"("&amp;'申込一覧表A(女子)'!#REF!&amp;")")</f>
        <v>#REF!</v>
      </c>
      <c r="C138" t="e">
        <f>IF('申込一覧表A(女子)'!#REF!="","",'申込一覧表A(女子)'!#REF!)</f>
        <v>#REF!</v>
      </c>
      <c r="D138" t="e">
        <f>IF('申込一覧表A(女子)'!#REF!="","",'申込一覧表A(女子)'!#REF!)</f>
        <v>#REF!</v>
      </c>
      <c r="E138" t="e">
        <f>IF(A138="","",IF('申込一覧表A(女子)'!$F$2="","",VLOOKUP('申込一覧表A(女子)'!$F$2,koodo,1)))</f>
        <v>#REF!</v>
      </c>
      <c r="F138" t="e">
        <f>IF('申込一覧表A(女子)'!#REF!="","",'申込一覧表A(女子)'!#REF!)</f>
        <v>#REF!</v>
      </c>
      <c r="G138" t="e">
        <f>IF('申込一覧表A(女子)'!#REF!="","",'申込一覧表A(女子)'!#REF!)</f>
        <v>#REF!</v>
      </c>
      <c r="H138" s="37" t="e">
        <f>IF('申込一覧表A(女子)'!#REF!="","",'申込一覧表A(女子)'!#REF!&amp;" "&amp;'申込一覧表A(女子)'!#REF!)</f>
        <v>#REF!</v>
      </c>
      <c r="I138" s="37" t="e">
        <f>IF('申込一覧表A(女子)'!#REF!="","",'申込一覧表A(女子)'!#REF!&amp;" "&amp;'申込一覧表A(女子)'!#REF!)</f>
        <v>#REF!</v>
      </c>
      <c r="J138" s="37" t="e">
        <f>IF('申込一覧表A(女子)'!#REF!="","",'申込一覧表A(女子)'!#REF!&amp;" "&amp;'申込一覧表A(女子)'!#REF!)</f>
        <v>#REF!</v>
      </c>
      <c r="K138" t="e">
        <f>IF('申込一覧表A(女子)'!#REF!="","",'申込一覧表A(女子)'!#REF!)</f>
        <v>#REF!</v>
      </c>
      <c r="L138" t="e">
        <f>IF('申込一覧表A(女子)'!#REF!="","",'申込一覧表A(女子)'!#REF!)</f>
        <v>#REF!</v>
      </c>
      <c r="M138" t="e">
        <f>IF('申込一覧表A(女子)'!#REF!="","",'申込一覧表A(女子)'!#REF!)</f>
        <v>#REF!</v>
      </c>
    </row>
    <row r="139" spans="1:13" ht="15.75">
      <c r="A139" t="e">
        <f>IF('申込一覧表A(女子)'!#REF!="","",'申込一覧表A(女子)'!#REF!*100000000+'申込一覧表A(女子)'!#REF!)</f>
        <v>#REF!</v>
      </c>
      <c r="B139" t="e">
        <f>IF('申込一覧表A(女子)'!#REF!="","",'申込一覧表A(女子)'!#REF!&amp;"("&amp;'申込一覧表A(女子)'!#REF!&amp;")")</f>
        <v>#REF!</v>
      </c>
      <c r="C139" t="e">
        <f>IF('申込一覧表A(女子)'!#REF!="","",'申込一覧表A(女子)'!#REF!)</f>
        <v>#REF!</v>
      </c>
      <c r="D139" t="e">
        <f>IF('申込一覧表A(女子)'!#REF!="","",'申込一覧表A(女子)'!#REF!)</f>
        <v>#REF!</v>
      </c>
      <c r="E139" t="e">
        <f>IF(A139="","",IF('申込一覧表A(女子)'!$F$2="","",VLOOKUP('申込一覧表A(女子)'!$F$2,koodo,1)))</f>
        <v>#REF!</v>
      </c>
      <c r="F139" t="e">
        <f>IF('申込一覧表A(女子)'!#REF!="","",'申込一覧表A(女子)'!#REF!)</f>
        <v>#REF!</v>
      </c>
      <c r="G139" t="e">
        <f>IF('申込一覧表A(女子)'!#REF!="","",'申込一覧表A(女子)'!#REF!)</f>
        <v>#REF!</v>
      </c>
      <c r="H139" s="37" t="e">
        <f>IF('申込一覧表A(女子)'!#REF!="","",'申込一覧表A(女子)'!#REF!&amp;" "&amp;'申込一覧表A(女子)'!#REF!)</f>
        <v>#REF!</v>
      </c>
      <c r="I139" s="37" t="e">
        <f>IF('申込一覧表A(女子)'!#REF!="","",'申込一覧表A(女子)'!#REF!&amp;" "&amp;'申込一覧表A(女子)'!#REF!)</f>
        <v>#REF!</v>
      </c>
      <c r="J139" s="37" t="e">
        <f>IF('申込一覧表A(女子)'!#REF!="","",'申込一覧表A(女子)'!#REF!&amp;" "&amp;'申込一覧表A(女子)'!#REF!)</f>
        <v>#REF!</v>
      </c>
      <c r="K139" t="e">
        <f>IF('申込一覧表A(女子)'!#REF!="","",'申込一覧表A(女子)'!#REF!)</f>
        <v>#REF!</v>
      </c>
      <c r="L139" t="e">
        <f>IF('申込一覧表A(女子)'!#REF!="","",'申込一覧表A(女子)'!#REF!)</f>
        <v>#REF!</v>
      </c>
      <c r="M139" t="e">
        <f>IF('申込一覧表A(女子)'!#REF!="","",'申込一覧表A(女子)'!#REF!)</f>
        <v>#REF!</v>
      </c>
    </row>
    <row r="140" spans="1:13" ht="15.75">
      <c r="A140" t="e">
        <f>IF('申込一覧表A(女子)'!#REF!="","",'申込一覧表A(女子)'!#REF!*100000000+'申込一覧表A(女子)'!#REF!)</f>
        <v>#REF!</v>
      </c>
      <c r="B140" t="e">
        <f>IF('申込一覧表A(女子)'!#REF!="","",'申込一覧表A(女子)'!#REF!&amp;"("&amp;'申込一覧表A(女子)'!#REF!&amp;")")</f>
        <v>#REF!</v>
      </c>
      <c r="C140" t="e">
        <f>IF('申込一覧表A(女子)'!#REF!="","",'申込一覧表A(女子)'!#REF!)</f>
        <v>#REF!</v>
      </c>
      <c r="D140" t="e">
        <f>IF('申込一覧表A(女子)'!#REF!="","",'申込一覧表A(女子)'!#REF!)</f>
        <v>#REF!</v>
      </c>
      <c r="E140" t="e">
        <f>IF(A140="","",IF('申込一覧表A(女子)'!$F$2="","",VLOOKUP('申込一覧表A(女子)'!$F$2,koodo,1)))</f>
        <v>#REF!</v>
      </c>
      <c r="F140" t="e">
        <f>IF('申込一覧表A(女子)'!#REF!="","",'申込一覧表A(女子)'!#REF!)</f>
        <v>#REF!</v>
      </c>
      <c r="G140" t="e">
        <f>IF('申込一覧表A(女子)'!#REF!="","",'申込一覧表A(女子)'!#REF!)</f>
        <v>#REF!</v>
      </c>
      <c r="H140" s="37" t="e">
        <f>IF('申込一覧表A(女子)'!#REF!="","",'申込一覧表A(女子)'!#REF!&amp;" "&amp;'申込一覧表A(女子)'!#REF!)</f>
        <v>#REF!</v>
      </c>
      <c r="I140" s="37" t="e">
        <f>IF('申込一覧表A(女子)'!#REF!="","",'申込一覧表A(女子)'!#REF!&amp;" "&amp;'申込一覧表A(女子)'!#REF!)</f>
        <v>#REF!</v>
      </c>
      <c r="J140" s="37" t="e">
        <f>IF('申込一覧表A(女子)'!#REF!="","",'申込一覧表A(女子)'!#REF!&amp;" "&amp;'申込一覧表A(女子)'!#REF!)</f>
        <v>#REF!</v>
      </c>
      <c r="K140" t="e">
        <f>IF('申込一覧表A(女子)'!#REF!="","",'申込一覧表A(女子)'!#REF!)</f>
        <v>#REF!</v>
      </c>
      <c r="L140" t="e">
        <f>IF('申込一覧表A(女子)'!#REF!="","",'申込一覧表A(女子)'!#REF!)</f>
        <v>#REF!</v>
      </c>
      <c r="M140" t="e">
        <f>IF('申込一覧表A(女子)'!#REF!="","",'申込一覧表A(女子)'!#REF!)</f>
        <v>#REF!</v>
      </c>
    </row>
    <row r="141" spans="1:13" ht="15.75">
      <c r="A141" t="e">
        <f>IF('申込一覧表A(女子)'!#REF!="","",'申込一覧表A(女子)'!#REF!*100000000+'申込一覧表A(女子)'!#REF!)</f>
        <v>#REF!</v>
      </c>
      <c r="B141" t="e">
        <f>IF('申込一覧表A(女子)'!#REF!="","",'申込一覧表A(女子)'!#REF!&amp;"("&amp;'申込一覧表A(女子)'!#REF!&amp;")")</f>
        <v>#REF!</v>
      </c>
      <c r="C141" t="e">
        <f>IF('申込一覧表A(女子)'!#REF!="","",'申込一覧表A(女子)'!#REF!)</f>
        <v>#REF!</v>
      </c>
      <c r="D141" t="e">
        <f>IF('申込一覧表A(女子)'!#REF!="","",'申込一覧表A(女子)'!#REF!)</f>
        <v>#REF!</v>
      </c>
      <c r="E141" t="e">
        <f>IF(A141="","",IF('申込一覧表A(女子)'!$F$2="","",VLOOKUP('申込一覧表A(女子)'!$F$2,koodo,1)))</f>
        <v>#REF!</v>
      </c>
      <c r="F141" t="e">
        <f>IF('申込一覧表A(女子)'!#REF!="","",'申込一覧表A(女子)'!#REF!)</f>
        <v>#REF!</v>
      </c>
      <c r="G141" t="e">
        <f>IF('申込一覧表A(女子)'!#REF!="","",'申込一覧表A(女子)'!#REF!)</f>
        <v>#REF!</v>
      </c>
      <c r="H141" s="37" t="e">
        <f>IF('申込一覧表A(女子)'!#REF!="","",'申込一覧表A(女子)'!#REF!&amp;" "&amp;'申込一覧表A(女子)'!#REF!)</f>
        <v>#REF!</v>
      </c>
      <c r="I141" s="37" t="e">
        <f>IF('申込一覧表A(女子)'!#REF!="","",'申込一覧表A(女子)'!#REF!&amp;" "&amp;'申込一覧表A(女子)'!#REF!)</f>
        <v>#REF!</v>
      </c>
      <c r="J141" s="37" t="e">
        <f>IF('申込一覧表A(女子)'!#REF!="","",'申込一覧表A(女子)'!#REF!&amp;" "&amp;'申込一覧表A(女子)'!#REF!)</f>
        <v>#REF!</v>
      </c>
      <c r="K141" t="e">
        <f>IF('申込一覧表A(女子)'!#REF!="","",'申込一覧表A(女子)'!#REF!)</f>
        <v>#REF!</v>
      </c>
      <c r="L141" t="e">
        <f>IF('申込一覧表A(女子)'!#REF!="","",'申込一覧表A(女子)'!#REF!)</f>
        <v>#REF!</v>
      </c>
      <c r="M141" t="e">
        <f>IF('申込一覧表A(女子)'!#REF!="","",'申込一覧表A(女子)'!#REF!)</f>
        <v>#REF!</v>
      </c>
    </row>
    <row r="142" spans="1:13" ht="15.75">
      <c r="A142" t="e">
        <f>IF('申込一覧表A(女子)'!#REF!="","",'申込一覧表A(女子)'!#REF!*100000000+'申込一覧表A(女子)'!#REF!)</f>
        <v>#REF!</v>
      </c>
      <c r="B142" t="e">
        <f>IF('申込一覧表A(女子)'!#REF!="","",'申込一覧表A(女子)'!#REF!&amp;"("&amp;'申込一覧表A(女子)'!#REF!&amp;")")</f>
        <v>#REF!</v>
      </c>
      <c r="C142" t="e">
        <f>IF('申込一覧表A(女子)'!#REF!="","",'申込一覧表A(女子)'!#REF!)</f>
        <v>#REF!</v>
      </c>
      <c r="D142" t="e">
        <f>IF('申込一覧表A(女子)'!#REF!="","",'申込一覧表A(女子)'!#REF!)</f>
        <v>#REF!</v>
      </c>
      <c r="E142" t="e">
        <f>IF(A142="","",IF('申込一覧表A(女子)'!$F$2="","",VLOOKUP('申込一覧表A(女子)'!$F$2,koodo,1)))</f>
        <v>#REF!</v>
      </c>
      <c r="F142" t="e">
        <f>IF('申込一覧表A(女子)'!#REF!="","",'申込一覧表A(女子)'!#REF!)</f>
        <v>#REF!</v>
      </c>
      <c r="G142" t="e">
        <f>IF('申込一覧表A(女子)'!#REF!="","",'申込一覧表A(女子)'!#REF!)</f>
        <v>#REF!</v>
      </c>
      <c r="H142" s="37" t="e">
        <f>IF('申込一覧表A(女子)'!#REF!="","",'申込一覧表A(女子)'!#REF!&amp;" "&amp;'申込一覧表A(女子)'!#REF!)</f>
        <v>#REF!</v>
      </c>
      <c r="I142" s="37" t="e">
        <f>IF('申込一覧表A(女子)'!#REF!="","",'申込一覧表A(女子)'!#REF!&amp;" "&amp;'申込一覧表A(女子)'!#REF!)</f>
        <v>#REF!</v>
      </c>
      <c r="J142" s="37" t="e">
        <f>IF('申込一覧表A(女子)'!#REF!="","",'申込一覧表A(女子)'!#REF!&amp;" "&amp;'申込一覧表A(女子)'!#REF!)</f>
        <v>#REF!</v>
      </c>
      <c r="K142" t="e">
        <f>IF('申込一覧表A(女子)'!#REF!="","",'申込一覧表A(女子)'!#REF!)</f>
        <v>#REF!</v>
      </c>
      <c r="L142" t="e">
        <f>IF('申込一覧表A(女子)'!#REF!="","",'申込一覧表A(女子)'!#REF!)</f>
        <v>#REF!</v>
      </c>
      <c r="M142" t="e">
        <f>IF('申込一覧表A(女子)'!#REF!="","",'申込一覧表A(女子)'!#REF!)</f>
        <v>#REF!</v>
      </c>
    </row>
    <row r="143" spans="1:13" ht="15.75">
      <c r="A143" t="e">
        <f>IF('申込一覧表A(女子)'!#REF!="","",'申込一覧表A(女子)'!#REF!*100000000+'申込一覧表A(女子)'!#REF!)</f>
        <v>#REF!</v>
      </c>
      <c r="B143" t="e">
        <f>IF('申込一覧表A(女子)'!#REF!="","",'申込一覧表A(女子)'!#REF!&amp;"("&amp;'申込一覧表A(女子)'!#REF!&amp;")")</f>
        <v>#REF!</v>
      </c>
      <c r="C143" t="e">
        <f>IF('申込一覧表A(女子)'!#REF!="","",'申込一覧表A(女子)'!#REF!)</f>
        <v>#REF!</v>
      </c>
      <c r="D143" t="e">
        <f>IF('申込一覧表A(女子)'!#REF!="","",'申込一覧表A(女子)'!#REF!)</f>
        <v>#REF!</v>
      </c>
      <c r="E143" t="e">
        <f>IF(A143="","",IF('申込一覧表A(女子)'!$F$2="","",VLOOKUP('申込一覧表A(女子)'!$F$2,koodo,1)))</f>
        <v>#REF!</v>
      </c>
      <c r="F143" t="e">
        <f>IF('申込一覧表A(女子)'!#REF!="","",'申込一覧表A(女子)'!#REF!)</f>
        <v>#REF!</v>
      </c>
      <c r="G143" t="e">
        <f>IF('申込一覧表A(女子)'!#REF!="","",'申込一覧表A(女子)'!#REF!)</f>
        <v>#REF!</v>
      </c>
      <c r="H143" s="37" t="e">
        <f>IF('申込一覧表A(女子)'!#REF!="","",'申込一覧表A(女子)'!#REF!&amp;" "&amp;'申込一覧表A(女子)'!#REF!)</f>
        <v>#REF!</v>
      </c>
      <c r="I143" s="37" t="e">
        <f>IF('申込一覧表A(女子)'!#REF!="","",'申込一覧表A(女子)'!#REF!&amp;" "&amp;'申込一覧表A(女子)'!#REF!)</f>
        <v>#REF!</v>
      </c>
      <c r="J143" s="37" t="e">
        <f>IF('申込一覧表A(女子)'!#REF!="","",'申込一覧表A(女子)'!#REF!&amp;" "&amp;'申込一覧表A(女子)'!#REF!)</f>
        <v>#REF!</v>
      </c>
      <c r="K143" t="e">
        <f>IF('申込一覧表A(女子)'!#REF!="","",'申込一覧表A(女子)'!#REF!)</f>
        <v>#REF!</v>
      </c>
      <c r="L143" t="e">
        <f>IF('申込一覧表A(女子)'!#REF!="","",'申込一覧表A(女子)'!#REF!)</f>
        <v>#REF!</v>
      </c>
      <c r="M143" t="e">
        <f>IF('申込一覧表A(女子)'!#REF!="","",'申込一覧表A(女子)'!#REF!)</f>
        <v>#REF!</v>
      </c>
    </row>
    <row r="144" spans="1:13" ht="15.75">
      <c r="A144" t="e">
        <f>IF('申込一覧表A(女子)'!#REF!="","",'申込一覧表A(女子)'!#REF!*100000000+'申込一覧表A(女子)'!#REF!)</f>
        <v>#REF!</v>
      </c>
      <c r="B144" t="e">
        <f>IF('申込一覧表A(女子)'!#REF!="","",'申込一覧表A(女子)'!#REF!&amp;"("&amp;'申込一覧表A(女子)'!#REF!&amp;")")</f>
        <v>#REF!</v>
      </c>
      <c r="C144" t="e">
        <f>IF('申込一覧表A(女子)'!#REF!="","",'申込一覧表A(女子)'!#REF!)</f>
        <v>#REF!</v>
      </c>
      <c r="D144" t="e">
        <f>IF('申込一覧表A(女子)'!#REF!="","",'申込一覧表A(女子)'!#REF!)</f>
        <v>#REF!</v>
      </c>
      <c r="E144" t="e">
        <f>IF(A144="","",IF('申込一覧表A(女子)'!$F$2="","",VLOOKUP('申込一覧表A(女子)'!$F$2,koodo,1)))</f>
        <v>#REF!</v>
      </c>
      <c r="F144" t="e">
        <f>IF('申込一覧表A(女子)'!#REF!="","",'申込一覧表A(女子)'!#REF!)</f>
        <v>#REF!</v>
      </c>
      <c r="G144" t="e">
        <f>IF('申込一覧表A(女子)'!#REF!="","",'申込一覧表A(女子)'!#REF!)</f>
        <v>#REF!</v>
      </c>
      <c r="H144" s="37" t="e">
        <f>IF('申込一覧表A(女子)'!#REF!="","",'申込一覧表A(女子)'!#REF!&amp;" "&amp;'申込一覧表A(女子)'!#REF!)</f>
        <v>#REF!</v>
      </c>
      <c r="I144" s="37" t="e">
        <f>IF('申込一覧表A(女子)'!#REF!="","",'申込一覧表A(女子)'!#REF!&amp;" "&amp;'申込一覧表A(女子)'!#REF!)</f>
        <v>#REF!</v>
      </c>
      <c r="J144" s="37" t="e">
        <f>IF('申込一覧表A(女子)'!#REF!="","",'申込一覧表A(女子)'!#REF!&amp;" "&amp;'申込一覧表A(女子)'!#REF!)</f>
        <v>#REF!</v>
      </c>
      <c r="K144" t="e">
        <f>IF('申込一覧表A(女子)'!#REF!="","",'申込一覧表A(女子)'!#REF!)</f>
        <v>#REF!</v>
      </c>
      <c r="L144" t="e">
        <f>IF('申込一覧表A(女子)'!#REF!="","",'申込一覧表A(女子)'!#REF!)</f>
        <v>#REF!</v>
      </c>
      <c r="M144" t="e">
        <f>IF('申込一覧表A(女子)'!#REF!="","",'申込一覧表A(女子)'!#REF!)</f>
        <v>#REF!</v>
      </c>
    </row>
    <row r="145" spans="1:13" ht="15.75">
      <c r="A145" t="e">
        <f>IF('申込一覧表A(女子)'!#REF!="","",'申込一覧表A(女子)'!#REF!*100000000+'申込一覧表A(女子)'!#REF!)</f>
        <v>#REF!</v>
      </c>
      <c r="B145" t="e">
        <f>IF('申込一覧表A(女子)'!#REF!="","",'申込一覧表A(女子)'!#REF!&amp;"("&amp;'申込一覧表A(女子)'!#REF!&amp;")")</f>
        <v>#REF!</v>
      </c>
      <c r="C145" t="e">
        <f>IF('申込一覧表A(女子)'!#REF!="","",'申込一覧表A(女子)'!#REF!)</f>
        <v>#REF!</v>
      </c>
      <c r="D145" t="e">
        <f>IF('申込一覧表A(女子)'!#REF!="","",'申込一覧表A(女子)'!#REF!)</f>
        <v>#REF!</v>
      </c>
      <c r="E145" t="e">
        <f>IF(A145="","",IF('申込一覧表A(女子)'!$F$2="","",VLOOKUP('申込一覧表A(女子)'!$F$2,koodo,1)))</f>
        <v>#REF!</v>
      </c>
      <c r="F145" t="e">
        <f>IF('申込一覧表A(女子)'!#REF!="","",'申込一覧表A(女子)'!#REF!)</f>
        <v>#REF!</v>
      </c>
      <c r="G145" t="e">
        <f>IF('申込一覧表A(女子)'!#REF!="","",'申込一覧表A(女子)'!#REF!)</f>
        <v>#REF!</v>
      </c>
      <c r="H145" s="37" t="e">
        <f>IF('申込一覧表A(女子)'!#REF!="","",'申込一覧表A(女子)'!#REF!&amp;" "&amp;'申込一覧表A(女子)'!#REF!)</f>
        <v>#REF!</v>
      </c>
      <c r="I145" s="37" t="e">
        <f>IF('申込一覧表A(女子)'!#REF!="","",'申込一覧表A(女子)'!#REF!&amp;" "&amp;'申込一覧表A(女子)'!#REF!)</f>
        <v>#REF!</v>
      </c>
      <c r="J145" s="37" t="e">
        <f>IF('申込一覧表A(女子)'!#REF!="","",'申込一覧表A(女子)'!#REF!&amp;" "&amp;'申込一覧表A(女子)'!#REF!)</f>
        <v>#REF!</v>
      </c>
      <c r="K145" t="e">
        <f>IF('申込一覧表A(女子)'!#REF!="","",'申込一覧表A(女子)'!#REF!)</f>
        <v>#REF!</v>
      </c>
      <c r="L145" t="e">
        <f>IF('申込一覧表A(女子)'!#REF!="","",'申込一覧表A(女子)'!#REF!)</f>
        <v>#REF!</v>
      </c>
      <c r="M145" t="e">
        <f>IF('申込一覧表A(女子)'!#REF!="","",'申込一覧表A(女子)'!#REF!)</f>
        <v>#REF!</v>
      </c>
    </row>
    <row r="146" spans="1:13" ht="15.75">
      <c r="A146" t="e">
        <f>IF('申込一覧表A(女子)'!#REF!="","",'申込一覧表A(女子)'!#REF!*100000000+'申込一覧表A(女子)'!#REF!)</f>
        <v>#REF!</v>
      </c>
      <c r="B146" t="e">
        <f>IF('申込一覧表A(女子)'!#REF!="","",'申込一覧表A(女子)'!#REF!&amp;"("&amp;'申込一覧表A(女子)'!#REF!&amp;")")</f>
        <v>#REF!</v>
      </c>
      <c r="C146" t="e">
        <f>IF('申込一覧表A(女子)'!#REF!="","",'申込一覧表A(女子)'!#REF!)</f>
        <v>#REF!</v>
      </c>
      <c r="D146" t="e">
        <f>IF('申込一覧表A(女子)'!#REF!="","",'申込一覧表A(女子)'!#REF!)</f>
        <v>#REF!</v>
      </c>
      <c r="E146" t="e">
        <f>IF(A146="","",IF('申込一覧表A(女子)'!$F$2="","",VLOOKUP('申込一覧表A(女子)'!$F$2,koodo,1)))</f>
        <v>#REF!</v>
      </c>
      <c r="F146" t="e">
        <f>IF('申込一覧表A(女子)'!#REF!="","",'申込一覧表A(女子)'!#REF!)</f>
        <v>#REF!</v>
      </c>
      <c r="G146" t="e">
        <f>IF('申込一覧表A(女子)'!#REF!="","",'申込一覧表A(女子)'!#REF!)</f>
        <v>#REF!</v>
      </c>
      <c r="H146" s="37" t="e">
        <f>IF('申込一覧表A(女子)'!#REF!="","",'申込一覧表A(女子)'!#REF!&amp;" "&amp;'申込一覧表A(女子)'!#REF!)</f>
        <v>#REF!</v>
      </c>
      <c r="I146" s="37" t="e">
        <f>IF('申込一覧表A(女子)'!#REF!="","",'申込一覧表A(女子)'!#REF!&amp;" "&amp;'申込一覧表A(女子)'!#REF!)</f>
        <v>#REF!</v>
      </c>
      <c r="J146" s="37" t="e">
        <f>IF('申込一覧表A(女子)'!#REF!="","",'申込一覧表A(女子)'!#REF!&amp;" "&amp;'申込一覧表A(女子)'!#REF!)</f>
        <v>#REF!</v>
      </c>
      <c r="K146" t="e">
        <f>IF('申込一覧表A(女子)'!#REF!="","",'申込一覧表A(女子)'!#REF!)</f>
        <v>#REF!</v>
      </c>
      <c r="L146" t="e">
        <f>IF('申込一覧表A(女子)'!#REF!="","",'申込一覧表A(女子)'!#REF!)</f>
        <v>#REF!</v>
      </c>
      <c r="M146" t="e">
        <f>IF('申込一覧表A(女子)'!#REF!="","",'申込一覧表A(女子)'!#REF!)</f>
        <v>#REF!</v>
      </c>
    </row>
    <row r="147" spans="1:13" ht="15.75">
      <c r="A147" t="e">
        <f>IF('申込一覧表A(女子)'!#REF!="","",'申込一覧表A(女子)'!#REF!*100000000+'申込一覧表A(女子)'!#REF!)</f>
        <v>#REF!</v>
      </c>
      <c r="B147" t="e">
        <f>IF('申込一覧表A(女子)'!#REF!="","",'申込一覧表A(女子)'!#REF!&amp;"("&amp;'申込一覧表A(女子)'!#REF!&amp;")")</f>
        <v>#REF!</v>
      </c>
      <c r="C147" t="e">
        <f>IF('申込一覧表A(女子)'!#REF!="","",'申込一覧表A(女子)'!#REF!)</f>
        <v>#REF!</v>
      </c>
      <c r="D147" t="e">
        <f>IF('申込一覧表A(女子)'!#REF!="","",'申込一覧表A(女子)'!#REF!)</f>
        <v>#REF!</v>
      </c>
      <c r="E147" t="e">
        <f>IF(A147="","",IF('申込一覧表A(女子)'!$F$2="","",VLOOKUP('申込一覧表A(女子)'!$F$2,koodo,1)))</f>
        <v>#REF!</v>
      </c>
      <c r="F147" t="e">
        <f>IF('申込一覧表A(女子)'!#REF!="","",'申込一覧表A(女子)'!#REF!)</f>
        <v>#REF!</v>
      </c>
      <c r="G147" t="e">
        <f>IF('申込一覧表A(女子)'!#REF!="","",'申込一覧表A(女子)'!#REF!)</f>
        <v>#REF!</v>
      </c>
      <c r="H147" s="37" t="e">
        <f>IF('申込一覧表A(女子)'!#REF!="","",'申込一覧表A(女子)'!#REF!&amp;" "&amp;'申込一覧表A(女子)'!#REF!)</f>
        <v>#REF!</v>
      </c>
      <c r="I147" s="37" t="e">
        <f>IF('申込一覧表A(女子)'!#REF!="","",'申込一覧表A(女子)'!#REF!&amp;" "&amp;'申込一覧表A(女子)'!#REF!)</f>
        <v>#REF!</v>
      </c>
      <c r="J147" s="37" t="e">
        <f>IF('申込一覧表A(女子)'!#REF!="","",'申込一覧表A(女子)'!#REF!&amp;" "&amp;'申込一覧表A(女子)'!#REF!)</f>
        <v>#REF!</v>
      </c>
      <c r="K147" t="e">
        <f>IF('申込一覧表A(女子)'!#REF!="","",'申込一覧表A(女子)'!#REF!)</f>
        <v>#REF!</v>
      </c>
      <c r="L147" t="e">
        <f>IF('申込一覧表A(女子)'!#REF!="","",'申込一覧表A(女子)'!#REF!)</f>
        <v>#REF!</v>
      </c>
      <c r="M147" t="e">
        <f>IF('申込一覧表A(女子)'!#REF!="","",'申込一覧表A(女子)'!#REF!)</f>
        <v>#REF!</v>
      </c>
    </row>
    <row r="148" spans="1:13" ht="15.75">
      <c r="A148" t="e">
        <f>IF('申込一覧表A(女子)'!#REF!="","",'申込一覧表A(女子)'!#REF!*100000000+'申込一覧表A(女子)'!#REF!)</f>
        <v>#REF!</v>
      </c>
      <c r="B148" t="e">
        <f>IF('申込一覧表A(女子)'!#REF!="","",'申込一覧表A(女子)'!#REF!&amp;"("&amp;'申込一覧表A(女子)'!#REF!&amp;")")</f>
        <v>#REF!</v>
      </c>
      <c r="C148" t="e">
        <f>IF('申込一覧表A(女子)'!#REF!="","",'申込一覧表A(女子)'!#REF!)</f>
        <v>#REF!</v>
      </c>
      <c r="D148" t="e">
        <f>IF('申込一覧表A(女子)'!#REF!="","",'申込一覧表A(女子)'!#REF!)</f>
        <v>#REF!</v>
      </c>
      <c r="E148" t="e">
        <f>IF(A148="","",IF('申込一覧表A(女子)'!$F$2="","",VLOOKUP('申込一覧表A(女子)'!$F$2,koodo,1)))</f>
        <v>#REF!</v>
      </c>
      <c r="F148" t="e">
        <f>IF('申込一覧表A(女子)'!#REF!="","",'申込一覧表A(女子)'!#REF!)</f>
        <v>#REF!</v>
      </c>
      <c r="G148" t="e">
        <f>IF('申込一覧表A(女子)'!#REF!="","",'申込一覧表A(女子)'!#REF!)</f>
        <v>#REF!</v>
      </c>
      <c r="H148" s="37" t="e">
        <f>IF('申込一覧表A(女子)'!#REF!="","",'申込一覧表A(女子)'!#REF!&amp;" "&amp;'申込一覧表A(女子)'!#REF!)</f>
        <v>#REF!</v>
      </c>
      <c r="I148" s="37" t="e">
        <f>IF('申込一覧表A(女子)'!#REF!="","",'申込一覧表A(女子)'!#REF!&amp;" "&amp;'申込一覧表A(女子)'!#REF!)</f>
        <v>#REF!</v>
      </c>
      <c r="J148" s="37" t="e">
        <f>IF('申込一覧表A(女子)'!#REF!="","",'申込一覧表A(女子)'!#REF!&amp;" "&amp;'申込一覧表A(女子)'!#REF!)</f>
        <v>#REF!</v>
      </c>
      <c r="K148" t="e">
        <f>IF('申込一覧表A(女子)'!#REF!="","",'申込一覧表A(女子)'!#REF!)</f>
        <v>#REF!</v>
      </c>
      <c r="L148" t="e">
        <f>IF('申込一覧表A(女子)'!#REF!="","",'申込一覧表A(女子)'!#REF!)</f>
        <v>#REF!</v>
      </c>
      <c r="M148" t="e">
        <f>IF('申込一覧表A(女子)'!#REF!="","",'申込一覧表A(女子)'!#REF!)</f>
        <v>#REF!</v>
      </c>
    </row>
    <row r="149" spans="1:13" ht="15.75">
      <c r="A149" t="e">
        <f>IF('申込一覧表A(女子)'!#REF!="","",'申込一覧表A(女子)'!#REF!*100000000+'申込一覧表A(女子)'!#REF!)</f>
        <v>#REF!</v>
      </c>
      <c r="B149" t="e">
        <f>IF('申込一覧表A(女子)'!#REF!="","",'申込一覧表A(女子)'!#REF!&amp;"("&amp;'申込一覧表A(女子)'!#REF!&amp;")")</f>
        <v>#REF!</v>
      </c>
      <c r="C149" t="e">
        <f>IF('申込一覧表A(女子)'!#REF!="","",'申込一覧表A(女子)'!#REF!)</f>
        <v>#REF!</v>
      </c>
      <c r="D149" t="e">
        <f>IF('申込一覧表A(女子)'!#REF!="","",'申込一覧表A(女子)'!#REF!)</f>
        <v>#REF!</v>
      </c>
      <c r="E149" t="e">
        <f>IF(A149="","",IF('申込一覧表A(女子)'!$F$2="","",VLOOKUP('申込一覧表A(女子)'!$F$2,koodo,1)))</f>
        <v>#REF!</v>
      </c>
      <c r="F149" t="e">
        <f>IF('申込一覧表A(女子)'!#REF!="","",'申込一覧表A(女子)'!#REF!)</f>
        <v>#REF!</v>
      </c>
      <c r="G149" t="e">
        <f>IF('申込一覧表A(女子)'!#REF!="","",'申込一覧表A(女子)'!#REF!)</f>
        <v>#REF!</v>
      </c>
      <c r="H149" s="37" t="e">
        <f>IF('申込一覧表A(女子)'!#REF!="","",'申込一覧表A(女子)'!#REF!&amp;" "&amp;'申込一覧表A(女子)'!#REF!)</f>
        <v>#REF!</v>
      </c>
      <c r="I149" s="37" t="e">
        <f>IF('申込一覧表A(女子)'!#REF!="","",'申込一覧表A(女子)'!#REF!&amp;" "&amp;'申込一覧表A(女子)'!#REF!)</f>
        <v>#REF!</v>
      </c>
      <c r="J149" s="37" t="e">
        <f>IF('申込一覧表A(女子)'!#REF!="","",'申込一覧表A(女子)'!#REF!&amp;" "&amp;'申込一覧表A(女子)'!#REF!)</f>
        <v>#REF!</v>
      </c>
      <c r="K149" t="e">
        <f>IF('申込一覧表A(女子)'!#REF!="","",'申込一覧表A(女子)'!#REF!)</f>
        <v>#REF!</v>
      </c>
      <c r="L149" t="e">
        <f>IF('申込一覧表A(女子)'!#REF!="","",'申込一覧表A(女子)'!#REF!)</f>
        <v>#REF!</v>
      </c>
      <c r="M149" t="e">
        <f>IF('申込一覧表A(女子)'!#REF!="","",'申込一覧表A(女子)'!#REF!)</f>
        <v>#REF!</v>
      </c>
    </row>
    <row r="150" spans="1:13" ht="15.75">
      <c r="A150" t="e">
        <f>IF('申込一覧表A(女子)'!#REF!="","",'申込一覧表A(女子)'!#REF!*100000000+'申込一覧表A(女子)'!#REF!)</f>
        <v>#REF!</v>
      </c>
      <c r="B150" t="e">
        <f>IF('申込一覧表A(女子)'!#REF!="","",'申込一覧表A(女子)'!#REF!&amp;"("&amp;'申込一覧表A(女子)'!#REF!&amp;")")</f>
        <v>#REF!</v>
      </c>
      <c r="C150" t="e">
        <f>IF('申込一覧表A(女子)'!#REF!="","",'申込一覧表A(女子)'!#REF!)</f>
        <v>#REF!</v>
      </c>
      <c r="D150" t="e">
        <f>IF('申込一覧表A(女子)'!#REF!="","",'申込一覧表A(女子)'!#REF!)</f>
        <v>#REF!</v>
      </c>
      <c r="E150" t="e">
        <f>IF(A150="","",IF('申込一覧表A(女子)'!$F$2="","",VLOOKUP('申込一覧表A(女子)'!$F$2,koodo,1)))</f>
        <v>#REF!</v>
      </c>
      <c r="F150" t="e">
        <f>IF('申込一覧表A(女子)'!#REF!="","",'申込一覧表A(女子)'!#REF!)</f>
        <v>#REF!</v>
      </c>
      <c r="G150" t="e">
        <f>IF('申込一覧表A(女子)'!#REF!="","",'申込一覧表A(女子)'!#REF!)</f>
        <v>#REF!</v>
      </c>
      <c r="H150" s="37" t="e">
        <f>IF('申込一覧表A(女子)'!#REF!="","",'申込一覧表A(女子)'!#REF!&amp;" "&amp;'申込一覧表A(女子)'!#REF!)</f>
        <v>#REF!</v>
      </c>
      <c r="I150" s="37" t="e">
        <f>IF('申込一覧表A(女子)'!#REF!="","",'申込一覧表A(女子)'!#REF!&amp;" "&amp;'申込一覧表A(女子)'!#REF!)</f>
        <v>#REF!</v>
      </c>
      <c r="J150" s="37" t="e">
        <f>IF('申込一覧表A(女子)'!#REF!="","",'申込一覧表A(女子)'!#REF!&amp;" "&amp;'申込一覧表A(女子)'!#REF!)</f>
        <v>#REF!</v>
      </c>
      <c r="K150" t="e">
        <f>IF('申込一覧表A(女子)'!#REF!="","",'申込一覧表A(女子)'!#REF!)</f>
        <v>#REF!</v>
      </c>
      <c r="L150" t="e">
        <f>IF('申込一覧表A(女子)'!#REF!="","",'申込一覧表A(女子)'!#REF!)</f>
        <v>#REF!</v>
      </c>
      <c r="M150" t="e">
        <f>IF('申込一覧表A(女子)'!#REF!="","",'申込一覧表A(女子)'!#REF!)</f>
        <v>#REF!</v>
      </c>
    </row>
    <row r="151" spans="1:13" ht="15.75">
      <c r="A151" t="e">
        <f>IF('申込一覧表A(女子)'!#REF!="","",'申込一覧表A(女子)'!#REF!*100000000+'申込一覧表A(女子)'!#REF!)</f>
        <v>#REF!</v>
      </c>
      <c r="B151" t="e">
        <f>IF('申込一覧表A(女子)'!#REF!="","",'申込一覧表A(女子)'!#REF!&amp;"("&amp;'申込一覧表A(女子)'!#REF!&amp;")")</f>
        <v>#REF!</v>
      </c>
      <c r="C151" t="e">
        <f>IF('申込一覧表A(女子)'!#REF!="","",'申込一覧表A(女子)'!#REF!)</f>
        <v>#REF!</v>
      </c>
      <c r="D151" t="e">
        <f>IF('申込一覧表A(女子)'!#REF!="","",'申込一覧表A(女子)'!#REF!)</f>
        <v>#REF!</v>
      </c>
      <c r="E151" t="e">
        <f>IF(A151="","",IF('申込一覧表A(女子)'!$F$2="","",VLOOKUP('申込一覧表A(女子)'!$F$2,koodo,1)))</f>
        <v>#REF!</v>
      </c>
      <c r="F151" t="e">
        <f>IF('申込一覧表A(女子)'!#REF!="","",'申込一覧表A(女子)'!#REF!)</f>
        <v>#REF!</v>
      </c>
      <c r="G151" t="e">
        <f>IF('申込一覧表A(女子)'!#REF!="","",'申込一覧表A(女子)'!#REF!)</f>
        <v>#REF!</v>
      </c>
      <c r="H151" s="37" t="e">
        <f>IF('申込一覧表A(女子)'!#REF!="","",'申込一覧表A(女子)'!#REF!&amp;" "&amp;'申込一覧表A(女子)'!#REF!)</f>
        <v>#REF!</v>
      </c>
      <c r="I151" s="37" t="e">
        <f>IF('申込一覧表A(女子)'!#REF!="","",'申込一覧表A(女子)'!#REF!&amp;" "&amp;'申込一覧表A(女子)'!#REF!)</f>
        <v>#REF!</v>
      </c>
      <c r="J151" s="37" t="e">
        <f>IF('申込一覧表A(女子)'!#REF!="","",'申込一覧表A(女子)'!#REF!&amp;" "&amp;'申込一覧表A(女子)'!#REF!)</f>
        <v>#REF!</v>
      </c>
      <c r="K151" t="e">
        <f>IF('申込一覧表A(女子)'!#REF!="","",'申込一覧表A(女子)'!#REF!)</f>
        <v>#REF!</v>
      </c>
      <c r="L151" t="e">
        <f>IF('申込一覧表A(女子)'!#REF!="","",'申込一覧表A(女子)'!#REF!)</f>
        <v>#REF!</v>
      </c>
      <c r="M151" t="e">
        <f>IF('申込一覧表A(女子)'!#REF!="","",'申込一覧表A(女子)'!#REF!)</f>
        <v>#REF!</v>
      </c>
    </row>
    <row r="152" spans="1:13" ht="15.75">
      <c r="A152" t="e">
        <f>IF('申込一覧表A(女子)'!#REF!="","",'申込一覧表A(女子)'!#REF!*100000000+'申込一覧表A(女子)'!#REF!)</f>
        <v>#REF!</v>
      </c>
      <c r="B152" t="e">
        <f>IF('申込一覧表A(女子)'!#REF!="","",'申込一覧表A(女子)'!#REF!&amp;"("&amp;'申込一覧表A(女子)'!#REF!&amp;")")</f>
        <v>#REF!</v>
      </c>
      <c r="C152" t="e">
        <f>IF('申込一覧表A(女子)'!#REF!="","",'申込一覧表A(女子)'!#REF!)</f>
        <v>#REF!</v>
      </c>
      <c r="D152" t="e">
        <f>IF('申込一覧表A(女子)'!#REF!="","",'申込一覧表A(女子)'!#REF!)</f>
        <v>#REF!</v>
      </c>
      <c r="E152" t="e">
        <f>IF(A152="","",IF('申込一覧表A(女子)'!$F$2="","",VLOOKUP('申込一覧表A(女子)'!$F$2,koodo,1)))</f>
        <v>#REF!</v>
      </c>
      <c r="F152" t="e">
        <f>IF('申込一覧表A(女子)'!#REF!="","",'申込一覧表A(女子)'!#REF!)</f>
        <v>#REF!</v>
      </c>
      <c r="G152" t="e">
        <f>IF('申込一覧表A(女子)'!#REF!="","",'申込一覧表A(女子)'!#REF!)</f>
        <v>#REF!</v>
      </c>
      <c r="H152" s="37" t="e">
        <f>IF('申込一覧表A(女子)'!#REF!="","",'申込一覧表A(女子)'!#REF!&amp;" "&amp;'申込一覧表A(女子)'!#REF!)</f>
        <v>#REF!</v>
      </c>
      <c r="I152" s="37" t="e">
        <f>IF('申込一覧表A(女子)'!#REF!="","",'申込一覧表A(女子)'!#REF!&amp;" "&amp;'申込一覧表A(女子)'!#REF!)</f>
        <v>#REF!</v>
      </c>
      <c r="J152" s="37" t="e">
        <f>IF('申込一覧表A(女子)'!#REF!="","",'申込一覧表A(女子)'!#REF!&amp;" "&amp;'申込一覧表A(女子)'!#REF!)</f>
        <v>#REF!</v>
      </c>
      <c r="K152" t="e">
        <f>IF('申込一覧表A(女子)'!#REF!="","",'申込一覧表A(女子)'!#REF!)</f>
        <v>#REF!</v>
      </c>
      <c r="L152" t="e">
        <f>IF('申込一覧表A(女子)'!#REF!="","",'申込一覧表A(女子)'!#REF!)</f>
        <v>#REF!</v>
      </c>
      <c r="M152" t="e">
        <f>IF('申込一覧表A(女子)'!#REF!="","",'申込一覧表A(女子)'!#REF!)</f>
        <v>#REF!</v>
      </c>
    </row>
    <row r="153" spans="1:13" ht="15.75">
      <c r="A153" t="e">
        <f>IF('申込一覧表A(女子)'!#REF!="","",'申込一覧表A(女子)'!#REF!*100000000+'申込一覧表A(女子)'!#REF!)</f>
        <v>#REF!</v>
      </c>
      <c r="B153" t="e">
        <f>IF('申込一覧表A(女子)'!#REF!="","",'申込一覧表A(女子)'!#REF!&amp;"("&amp;'申込一覧表A(女子)'!#REF!&amp;")")</f>
        <v>#REF!</v>
      </c>
      <c r="C153" t="e">
        <f>IF('申込一覧表A(女子)'!#REF!="","",'申込一覧表A(女子)'!#REF!)</f>
        <v>#REF!</v>
      </c>
      <c r="D153" t="e">
        <f>IF('申込一覧表A(女子)'!#REF!="","",'申込一覧表A(女子)'!#REF!)</f>
        <v>#REF!</v>
      </c>
      <c r="E153" t="e">
        <f>IF(A153="","",IF('申込一覧表A(女子)'!$F$2="","",VLOOKUP('申込一覧表A(女子)'!$F$2,koodo,1)))</f>
        <v>#REF!</v>
      </c>
      <c r="F153" t="e">
        <f>IF('申込一覧表A(女子)'!#REF!="","",'申込一覧表A(女子)'!#REF!)</f>
        <v>#REF!</v>
      </c>
      <c r="G153" t="e">
        <f>IF('申込一覧表A(女子)'!#REF!="","",'申込一覧表A(女子)'!#REF!)</f>
        <v>#REF!</v>
      </c>
      <c r="H153" s="37" t="e">
        <f>IF('申込一覧表A(女子)'!#REF!="","",'申込一覧表A(女子)'!#REF!&amp;" "&amp;'申込一覧表A(女子)'!#REF!)</f>
        <v>#REF!</v>
      </c>
      <c r="I153" s="37" t="e">
        <f>IF('申込一覧表A(女子)'!#REF!="","",'申込一覧表A(女子)'!#REF!&amp;" "&amp;'申込一覧表A(女子)'!#REF!)</f>
        <v>#REF!</v>
      </c>
      <c r="J153" s="37" t="e">
        <f>IF('申込一覧表A(女子)'!#REF!="","",'申込一覧表A(女子)'!#REF!&amp;" "&amp;'申込一覧表A(女子)'!#REF!)</f>
        <v>#REF!</v>
      </c>
      <c r="K153" t="e">
        <f>IF('申込一覧表A(女子)'!#REF!="","",'申込一覧表A(女子)'!#REF!)</f>
        <v>#REF!</v>
      </c>
      <c r="L153" t="e">
        <f>IF('申込一覧表A(女子)'!#REF!="","",'申込一覧表A(女子)'!#REF!)</f>
        <v>#REF!</v>
      </c>
      <c r="M153" t="e">
        <f>IF('申込一覧表A(女子)'!#REF!="","",'申込一覧表A(女子)'!#REF!)</f>
        <v>#REF!</v>
      </c>
    </row>
    <row r="154" spans="1:13" ht="15.75">
      <c r="A154" t="e">
        <f>IF('申込一覧表A(女子)'!#REF!="","",'申込一覧表A(女子)'!#REF!*100000000+'申込一覧表A(女子)'!#REF!)</f>
        <v>#REF!</v>
      </c>
      <c r="B154" t="e">
        <f>IF('申込一覧表A(女子)'!#REF!="","",'申込一覧表A(女子)'!#REF!&amp;"("&amp;'申込一覧表A(女子)'!#REF!&amp;")")</f>
        <v>#REF!</v>
      </c>
      <c r="C154" t="e">
        <f>IF('申込一覧表A(女子)'!#REF!="","",'申込一覧表A(女子)'!#REF!)</f>
        <v>#REF!</v>
      </c>
      <c r="D154" t="e">
        <f>IF('申込一覧表A(女子)'!#REF!="","",'申込一覧表A(女子)'!#REF!)</f>
        <v>#REF!</v>
      </c>
      <c r="E154" t="e">
        <f>IF(A154="","",IF('申込一覧表A(女子)'!$F$2="","",VLOOKUP('申込一覧表A(女子)'!$F$2,koodo,1)))</f>
        <v>#REF!</v>
      </c>
      <c r="F154" t="e">
        <f>IF('申込一覧表A(女子)'!#REF!="","",'申込一覧表A(女子)'!#REF!)</f>
        <v>#REF!</v>
      </c>
      <c r="G154" t="e">
        <f>IF('申込一覧表A(女子)'!#REF!="","",'申込一覧表A(女子)'!#REF!)</f>
        <v>#REF!</v>
      </c>
      <c r="H154" s="37" t="e">
        <f>IF('申込一覧表A(女子)'!#REF!="","",'申込一覧表A(女子)'!#REF!&amp;" "&amp;'申込一覧表A(女子)'!#REF!)</f>
        <v>#REF!</v>
      </c>
      <c r="I154" s="37" t="e">
        <f>IF('申込一覧表A(女子)'!#REF!="","",'申込一覧表A(女子)'!#REF!&amp;" "&amp;'申込一覧表A(女子)'!#REF!)</f>
        <v>#REF!</v>
      </c>
      <c r="J154" s="37" t="e">
        <f>IF('申込一覧表A(女子)'!#REF!="","",'申込一覧表A(女子)'!#REF!&amp;" "&amp;'申込一覧表A(女子)'!#REF!)</f>
        <v>#REF!</v>
      </c>
      <c r="K154" t="e">
        <f>IF('申込一覧表A(女子)'!#REF!="","",'申込一覧表A(女子)'!#REF!)</f>
        <v>#REF!</v>
      </c>
      <c r="L154" t="e">
        <f>IF('申込一覧表A(女子)'!#REF!="","",'申込一覧表A(女子)'!#REF!)</f>
        <v>#REF!</v>
      </c>
      <c r="M154" t="e">
        <f>IF('申込一覧表A(女子)'!#REF!="","",'申込一覧表A(女子)'!#REF!)</f>
        <v>#REF!</v>
      </c>
    </row>
    <row r="155" spans="1:13" ht="15.75">
      <c r="A155" t="e">
        <f>IF('申込一覧表A(女子)'!#REF!="","",'申込一覧表A(女子)'!#REF!*100000000+'申込一覧表A(女子)'!#REF!)</f>
        <v>#REF!</v>
      </c>
      <c r="B155" t="e">
        <f>IF('申込一覧表A(女子)'!#REF!="","",'申込一覧表A(女子)'!#REF!&amp;"("&amp;'申込一覧表A(女子)'!#REF!&amp;")")</f>
        <v>#REF!</v>
      </c>
      <c r="C155" t="e">
        <f>IF('申込一覧表A(女子)'!#REF!="","",'申込一覧表A(女子)'!#REF!)</f>
        <v>#REF!</v>
      </c>
      <c r="D155" t="e">
        <f>IF('申込一覧表A(女子)'!#REF!="","",'申込一覧表A(女子)'!#REF!)</f>
        <v>#REF!</v>
      </c>
      <c r="E155" t="e">
        <f>IF(A155="","",IF('申込一覧表A(女子)'!$F$2="","",VLOOKUP('申込一覧表A(女子)'!$F$2,koodo,1)))</f>
        <v>#REF!</v>
      </c>
      <c r="F155" t="e">
        <f>IF('申込一覧表A(女子)'!#REF!="","",'申込一覧表A(女子)'!#REF!)</f>
        <v>#REF!</v>
      </c>
      <c r="G155" t="e">
        <f>IF('申込一覧表A(女子)'!#REF!="","",'申込一覧表A(女子)'!#REF!)</f>
        <v>#REF!</v>
      </c>
      <c r="H155" s="37" t="e">
        <f>IF('申込一覧表A(女子)'!#REF!="","",'申込一覧表A(女子)'!#REF!&amp;" "&amp;'申込一覧表A(女子)'!#REF!)</f>
        <v>#REF!</v>
      </c>
      <c r="I155" s="37" t="e">
        <f>IF('申込一覧表A(女子)'!#REF!="","",'申込一覧表A(女子)'!#REF!&amp;" "&amp;'申込一覧表A(女子)'!#REF!)</f>
        <v>#REF!</v>
      </c>
      <c r="J155" s="37" t="e">
        <f>IF('申込一覧表A(女子)'!#REF!="","",'申込一覧表A(女子)'!#REF!&amp;" "&amp;'申込一覧表A(女子)'!#REF!)</f>
        <v>#REF!</v>
      </c>
      <c r="K155" t="e">
        <f>IF('申込一覧表A(女子)'!#REF!="","",'申込一覧表A(女子)'!#REF!)</f>
        <v>#REF!</v>
      </c>
      <c r="L155" t="e">
        <f>IF('申込一覧表A(女子)'!#REF!="","",'申込一覧表A(女子)'!#REF!)</f>
        <v>#REF!</v>
      </c>
      <c r="M155" t="e">
        <f>IF('申込一覧表A(女子)'!#REF!="","",'申込一覧表A(女子)'!#REF!)</f>
        <v>#REF!</v>
      </c>
    </row>
    <row r="156" spans="1:13" ht="15.75">
      <c r="A156" t="e">
        <f>IF('申込一覧表A(女子)'!#REF!="","",'申込一覧表A(女子)'!#REF!*100000000+'申込一覧表A(女子)'!#REF!)</f>
        <v>#REF!</v>
      </c>
      <c r="B156" t="e">
        <f>IF('申込一覧表A(女子)'!#REF!="","",'申込一覧表A(女子)'!#REF!&amp;"("&amp;'申込一覧表A(女子)'!#REF!&amp;")")</f>
        <v>#REF!</v>
      </c>
      <c r="C156" t="e">
        <f>IF('申込一覧表A(女子)'!#REF!="","",'申込一覧表A(女子)'!#REF!)</f>
        <v>#REF!</v>
      </c>
      <c r="D156" t="e">
        <f>IF('申込一覧表A(女子)'!#REF!="","",'申込一覧表A(女子)'!#REF!)</f>
        <v>#REF!</v>
      </c>
      <c r="E156" t="e">
        <f>IF(A156="","",IF('申込一覧表A(女子)'!$F$2="","",VLOOKUP('申込一覧表A(女子)'!$F$2,koodo,1)))</f>
        <v>#REF!</v>
      </c>
      <c r="F156" t="e">
        <f>IF('申込一覧表A(女子)'!#REF!="","",'申込一覧表A(女子)'!#REF!)</f>
        <v>#REF!</v>
      </c>
      <c r="G156" t="e">
        <f>IF('申込一覧表A(女子)'!#REF!="","",'申込一覧表A(女子)'!#REF!)</f>
        <v>#REF!</v>
      </c>
      <c r="H156" s="37" t="e">
        <f>IF('申込一覧表A(女子)'!#REF!="","",'申込一覧表A(女子)'!#REF!&amp;" "&amp;'申込一覧表A(女子)'!#REF!)</f>
        <v>#REF!</v>
      </c>
      <c r="I156" s="37" t="e">
        <f>IF('申込一覧表A(女子)'!#REF!="","",'申込一覧表A(女子)'!#REF!&amp;" "&amp;'申込一覧表A(女子)'!#REF!)</f>
        <v>#REF!</v>
      </c>
      <c r="J156" s="37" t="e">
        <f>IF('申込一覧表A(女子)'!#REF!="","",'申込一覧表A(女子)'!#REF!&amp;" "&amp;'申込一覧表A(女子)'!#REF!)</f>
        <v>#REF!</v>
      </c>
      <c r="K156" t="e">
        <f>IF('申込一覧表A(女子)'!#REF!="","",'申込一覧表A(女子)'!#REF!)</f>
        <v>#REF!</v>
      </c>
      <c r="L156" t="e">
        <f>IF('申込一覧表A(女子)'!#REF!="","",'申込一覧表A(女子)'!#REF!)</f>
        <v>#REF!</v>
      </c>
      <c r="M156" t="e">
        <f>IF('申込一覧表A(女子)'!#REF!="","",'申込一覧表A(女子)'!#REF!)</f>
        <v>#REF!</v>
      </c>
    </row>
    <row r="157" spans="1:13" ht="15.75">
      <c r="A157" t="e">
        <f>IF('申込一覧表A(女子)'!#REF!="","",'申込一覧表A(女子)'!#REF!*100000000+'申込一覧表A(女子)'!#REF!)</f>
        <v>#REF!</v>
      </c>
      <c r="B157" t="e">
        <f>IF('申込一覧表A(女子)'!#REF!="","",'申込一覧表A(女子)'!#REF!&amp;"("&amp;'申込一覧表A(女子)'!#REF!&amp;")")</f>
        <v>#REF!</v>
      </c>
      <c r="C157" t="e">
        <f>IF('申込一覧表A(女子)'!#REF!="","",'申込一覧表A(女子)'!#REF!)</f>
        <v>#REF!</v>
      </c>
      <c r="D157" t="e">
        <f>IF('申込一覧表A(女子)'!#REF!="","",'申込一覧表A(女子)'!#REF!)</f>
        <v>#REF!</v>
      </c>
      <c r="E157" t="e">
        <f>IF(A157="","",IF('申込一覧表A(女子)'!$F$2="","",VLOOKUP('申込一覧表A(女子)'!$F$2,koodo,1)))</f>
        <v>#REF!</v>
      </c>
      <c r="F157" t="e">
        <f>IF('申込一覧表A(女子)'!#REF!="","",'申込一覧表A(女子)'!#REF!)</f>
        <v>#REF!</v>
      </c>
      <c r="G157" t="e">
        <f>IF('申込一覧表A(女子)'!#REF!="","",'申込一覧表A(女子)'!#REF!)</f>
        <v>#REF!</v>
      </c>
      <c r="H157" s="37" t="e">
        <f>IF('申込一覧表A(女子)'!#REF!="","",'申込一覧表A(女子)'!#REF!&amp;" "&amp;'申込一覧表A(女子)'!#REF!)</f>
        <v>#REF!</v>
      </c>
      <c r="I157" s="37" t="e">
        <f>IF('申込一覧表A(女子)'!#REF!="","",'申込一覧表A(女子)'!#REF!&amp;" "&amp;'申込一覧表A(女子)'!#REF!)</f>
        <v>#REF!</v>
      </c>
      <c r="J157" s="37" t="e">
        <f>IF('申込一覧表A(女子)'!#REF!="","",'申込一覧表A(女子)'!#REF!&amp;" "&amp;'申込一覧表A(女子)'!#REF!)</f>
        <v>#REF!</v>
      </c>
      <c r="K157" t="e">
        <f>IF('申込一覧表A(女子)'!#REF!="","",'申込一覧表A(女子)'!#REF!)</f>
        <v>#REF!</v>
      </c>
      <c r="L157" t="e">
        <f>IF('申込一覧表A(女子)'!#REF!="","",'申込一覧表A(女子)'!#REF!)</f>
        <v>#REF!</v>
      </c>
      <c r="M157" t="e">
        <f>IF('申込一覧表A(女子)'!#REF!="","",'申込一覧表A(女子)'!#REF!)</f>
        <v>#REF!</v>
      </c>
    </row>
    <row r="158" spans="1:13" ht="15.75">
      <c r="A158" t="e">
        <f>IF('申込一覧表A(女子)'!#REF!="","",'申込一覧表A(女子)'!#REF!*100000000+'申込一覧表A(女子)'!#REF!)</f>
        <v>#REF!</v>
      </c>
      <c r="B158" t="e">
        <f>IF('申込一覧表A(女子)'!#REF!="","",'申込一覧表A(女子)'!#REF!&amp;"("&amp;'申込一覧表A(女子)'!#REF!&amp;")")</f>
        <v>#REF!</v>
      </c>
      <c r="C158" t="e">
        <f>IF('申込一覧表A(女子)'!#REF!="","",'申込一覧表A(女子)'!#REF!)</f>
        <v>#REF!</v>
      </c>
      <c r="D158" t="e">
        <f>IF('申込一覧表A(女子)'!#REF!="","",'申込一覧表A(女子)'!#REF!)</f>
        <v>#REF!</v>
      </c>
      <c r="E158" t="e">
        <f>IF(A158="","",IF('申込一覧表A(女子)'!$F$2="","",VLOOKUP('申込一覧表A(女子)'!$F$2,koodo,1)))</f>
        <v>#REF!</v>
      </c>
      <c r="F158" t="e">
        <f>IF('申込一覧表A(女子)'!#REF!="","",'申込一覧表A(女子)'!#REF!)</f>
        <v>#REF!</v>
      </c>
      <c r="G158" t="e">
        <f>IF('申込一覧表A(女子)'!#REF!="","",'申込一覧表A(女子)'!#REF!)</f>
        <v>#REF!</v>
      </c>
      <c r="H158" s="37" t="e">
        <f>IF('申込一覧表A(女子)'!#REF!="","",'申込一覧表A(女子)'!#REF!&amp;" "&amp;'申込一覧表A(女子)'!#REF!)</f>
        <v>#REF!</v>
      </c>
      <c r="I158" s="37" t="e">
        <f>IF('申込一覧表A(女子)'!#REF!="","",'申込一覧表A(女子)'!#REF!&amp;" "&amp;'申込一覧表A(女子)'!#REF!)</f>
        <v>#REF!</v>
      </c>
      <c r="J158" s="37" t="e">
        <f>IF('申込一覧表A(女子)'!#REF!="","",'申込一覧表A(女子)'!#REF!&amp;" "&amp;'申込一覧表A(女子)'!#REF!)</f>
        <v>#REF!</v>
      </c>
      <c r="K158" t="e">
        <f>IF('申込一覧表A(女子)'!#REF!="","",'申込一覧表A(女子)'!#REF!)</f>
        <v>#REF!</v>
      </c>
      <c r="L158" t="e">
        <f>IF('申込一覧表A(女子)'!#REF!="","",'申込一覧表A(女子)'!#REF!)</f>
        <v>#REF!</v>
      </c>
      <c r="M158" t="e">
        <f>IF('申込一覧表A(女子)'!#REF!="","",'申込一覧表A(女子)'!#REF!)</f>
        <v>#REF!</v>
      </c>
    </row>
    <row r="159" spans="1:13" ht="15.75">
      <c r="A159" t="e">
        <f>IF('申込一覧表A(女子)'!#REF!="","",'申込一覧表A(女子)'!#REF!*100000000+'申込一覧表A(女子)'!#REF!)</f>
        <v>#REF!</v>
      </c>
      <c r="B159" t="e">
        <f>IF('申込一覧表A(女子)'!#REF!="","",'申込一覧表A(女子)'!#REF!&amp;"("&amp;'申込一覧表A(女子)'!#REF!&amp;")")</f>
        <v>#REF!</v>
      </c>
      <c r="C159" t="e">
        <f>IF('申込一覧表A(女子)'!#REF!="","",'申込一覧表A(女子)'!#REF!)</f>
        <v>#REF!</v>
      </c>
      <c r="D159" t="e">
        <f>IF('申込一覧表A(女子)'!#REF!="","",'申込一覧表A(女子)'!#REF!)</f>
        <v>#REF!</v>
      </c>
      <c r="E159" t="e">
        <f>IF(A159="","",IF('申込一覧表A(女子)'!$F$2="","",VLOOKUP('申込一覧表A(女子)'!$F$2,koodo,1)))</f>
        <v>#REF!</v>
      </c>
      <c r="F159" t="e">
        <f>IF('申込一覧表A(女子)'!#REF!="","",'申込一覧表A(女子)'!#REF!)</f>
        <v>#REF!</v>
      </c>
      <c r="G159" t="e">
        <f>IF('申込一覧表A(女子)'!#REF!="","",'申込一覧表A(女子)'!#REF!)</f>
        <v>#REF!</v>
      </c>
      <c r="H159" s="37" t="e">
        <f>IF('申込一覧表A(女子)'!#REF!="","",'申込一覧表A(女子)'!#REF!&amp;" "&amp;'申込一覧表A(女子)'!#REF!)</f>
        <v>#REF!</v>
      </c>
      <c r="I159" s="37" t="e">
        <f>IF('申込一覧表A(女子)'!#REF!="","",'申込一覧表A(女子)'!#REF!&amp;" "&amp;'申込一覧表A(女子)'!#REF!)</f>
        <v>#REF!</v>
      </c>
      <c r="J159" s="37" t="e">
        <f>IF('申込一覧表A(女子)'!#REF!="","",'申込一覧表A(女子)'!#REF!&amp;" "&amp;'申込一覧表A(女子)'!#REF!)</f>
        <v>#REF!</v>
      </c>
      <c r="K159" t="e">
        <f>IF('申込一覧表A(女子)'!#REF!="","",'申込一覧表A(女子)'!#REF!)</f>
        <v>#REF!</v>
      </c>
      <c r="L159" t="e">
        <f>IF('申込一覧表A(女子)'!#REF!="","",'申込一覧表A(女子)'!#REF!)</f>
        <v>#REF!</v>
      </c>
      <c r="M159" t="e">
        <f>IF('申込一覧表A(女子)'!#REF!="","",'申込一覧表A(女子)'!#REF!)</f>
        <v>#REF!</v>
      </c>
    </row>
    <row r="160" spans="1:13" ht="15.75">
      <c r="A160" t="e">
        <f>IF('申込一覧表A(女子)'!#REF!="","",'申込一覧表A(女子)'!#REF!*100000000+'申込一覧表A(女子)'!#REF!)</f>
        <v>#REF!</v>
      </c>
      <c r="B160" t="e">
        <f>IF('申込一覧表A(女子)'!#REF!="","",'申込一覧表A(女子)'!#REF!&amp;"("&amp;'申込一覧表A(女子)'!#REF!&amp;")")</f>
        <v>#REF!</v>
      </c>
      <c r="C160" t="e">
        <f>IF('申込一覧表A(女子)'!#REF!="","",'申込一覧表A(女子)'!#REF!)</f>
        <v>#REF!</v>
      </c>
      <c r="D160" t="e">
        <f>IF('申込一覧表A(女子)'!#REF!="","",'申込一覧表A(女子)'!#REF!)</f>
        <v>#REF!</v>
      </c>
      <c r="E160" t="e">
        <f>IF(A160="","",IF('申込一覧表A(女子)'!$F$2="","",VLOOKUP('申込一覧表A(女子)'!$F$2,koodo,1)))</f>
        <v>#REF!</v>
      </c>
      <c r="F160" t="e">
        <f>IF('申込一覧表A(女子)'!#REF!="","",'申込一覧表A(女子)'!#REF!)</f>
        <v>#REF!</v>
      </c>
      <c r="G160" t="e">
        <f>IF('申込一覧表A(女子)'!#REF!="","",'申込一覧表A(女子)'!#REF!)</f>
        <v>#REF!</v>
      </c>
      <c r="H160" s="37" t="e">
        <f>IF('申込一覧表A(女子)'!#REF!="","",'申込一覧表A(女子)'!#REF!&amp;" "&amp;'申込一覧表A(女子)'!#REF!)</f>
        <v>#REF!</v>
      </c>
      <c r="I160" s="37" t="e">
        <f>IF('申込一覧表A(女子)'!#REF!="","",'申込一覧表A(女子)'!#REF!&amp;" "&amp;'申込一覧表A(女子)'!#REF!)</f>
        <v>#REF!</v>
      </c>
      <c r="J160" s="37" t="e">
        <f>IF('申込一覧表A(女子)'!#REF!="","",'申込一覧表A(女子)'!#REF!&amp;" "&amp;'申込一覧表A(女子)'!#REF!)</f>
        <v>#REF!</v>
      </c>
      <c r="K160" t="e">
        <f>IF('申込一覧表A(女子)'!#REF!="","",'申込一覧表A(女子)'!#REF!)</f>
        <v>#REF!</v>
      </c>
      <c r="L160" t="e">
        <f>IF('申込一覧表A(女子)'!#REF!="","",'申込一覧表A(女子)'!#REF!)</f>
        <v>#REF!</v>
      </c>
      <c r="M160" t="e">
        <f>IF('申込一覧表A(女子)'!#REF!="","",'申込一覧表A(女子)'!#REF!)</f>
        <v>#REF!</v>
      </c>
    </row>
    <row r="161" spans="1:13" ht="15.75">
      <c r="A161" t="e">
        <f>IF('申込一覧表A(女子)'!#REF!="","",'申込一覧表A(女子)'!#REF!*100000000+'申込一覧表A(女子)'!#REF!)</f>
        <v>#REF!</v>
      </c>
      <c r="B161" t="e">
        <f>IF('申込一覧表A(女子)'!#REF!="","",'申込一覧表A(女子)'!#REF!&amp;"("&amp;'申込一覧表A(女子)'!#REF!&amp;")")</f>
        <v>#REF!</v>
      </c>
      <c r="C161" t="e">
        <f>IF('申込一覧表A(女子)'!#REF!="","",'申込一覧表A(女子)'!#REF!)</f>
        <v>#REF!</v>
      </c>
      <c r="D161" t="e">
        <f>IF('申込一覧表A(女子)'!#REF!="","",'申込一覧表A(女子)'!#REF!)</f>
        <v>#REF!</v>
      </c>
      <c r="E161" t="e">
        <f>IF(A161="","",IF('申込一覧表A(女子)'!$F$2="","",VLOOKUP('申込一覧表A(女子)'!$F$2,koodo,1)))</f>
        <v>#REF!</v>
      </c>
      <c r="F161" t="e">
        <f>IF('申込一覧表A(女子)'!#REF!="","",'申込一覧表A(女子)'!#REF!)</f>
        <v>#REF!</v>
      </c>
      <c r="G161" t="e">
        <f>IF('申込一覧表A(女子)'!#REF!="","",'申込一覧表A(女子)'!#REF!)</f>
        <v>#REF!</v>
      </c>
      <c r="H161" s="37" t="e">
        <f>IF('申込一覧表A(女子)'!#REF!="","",'申込一覧表A(女子)'!#REF!&amp;" "&amp;'申込一覧表A(女子)'!#REF!)</f>
        <v>#REF!</v>
      </c>
      <c r="I161" s="37" t="e">
        <f>IF('申込一覧表A(女子)'!#REF!="","",'申込一覧表A(女子)'!#REF!&amp;" "&amp;'申込一覧表A(女子)'!#REF!)</f>
        <v>#REF!</v>
      </c>
      <c r="J161" s="37" t="e">
        <f>IF('申込一覧表A(女子)'!#REF!="","",'申込一覧表A(女子)'!#REF!&amp;" "&amp;'申込一覧表A(女子)'!#REF!)</f>
        <v>#REF!</v>
      </c>
      <c r="K161" t="e">
        <f>IF('申込一覧表A(女子)'!#REF!="","",'申込一覧表A(女子)'!#REF!)</f>
        <v>#REF!</v>
      </c>
      <c r="L161" t="e">
        <f>IF('申込一覧表A(女子)'!#REF!="","",'申込一覧表A(女子)'!#REF!)</f>
        <v>#REF!</v>
      </c>
      <c r="M161" t="e">
        <f>IF('申込一覧表A(女子)'!#REF!="","",'申込一覧表A(女子)'!#REF!)</f>
        <v>#REF!</v>
      </c>
    </row>
    <row r="162" spans="1:13" ht="15.75">
      <c r="A162" t="e">
        <f>IF('申込一覧表A(女子)'!#REF!="","",'申込一覧表A(女子)'!#REF!*100000000+'申込一覧表A(女子)'!#REF!)</f>
        <v>#REF!</v>
      </c>
      <c r="B162" t="e">
        <f>IF('申込一覧表A(女子)'!#REF!="","",'申込一覧表A(女子)'!#REF!&amp;"("&amp;'申込一覧表A(女子)'!#REF!&amp;")")</f>
        <v>#REF!</v>
      </c>
      <c r="C162" t="e">
        <f>IF('申込一覧表A(女子)'!#REF!="","",'申込一覧表A(女子)'!#REF!)</f>
        <v>#REF!</v>
      </c>
      <c r="D162" t="e">
        <f>IF('申込一覧表A(女子)'!#REF!="","",'申込一覧表A(女子)'!#REF!)</f>
        <v>#REF!</v>
      </c>
      <c r="E162" t="e">
        <f>IF(A162="","",IF('申込一覧表A(女子)'!$F$2="","",VLOOKUP('申込一覧表A(女子)'!$F$2,koodo,1)))</f>
        <v>#REF!</v>
      </c>
      <c r="F162" t="e">
        <f>IF('申込一覧表A(女子)'!#REF!="","",'申込一覧表A(女子)'!#REF!)</f>
        <v>#REF!</v>
      </c>
      <c r="G162" t="e">
        <f>IF('申込一覧表A(女子)'!#REF!="","",'申込一覧表A(女子)'!#REF!)</f>
        <v>#REF!</v>
      </c>
      <c r="H162" s="37" t="e">
        <f>IF('申込一覧表A(女子)'!#REF!="","",'申込一覧表A(女子)'!#REF!&amp;" "&amp;'申込一覧表A(女子)'!#REF!)</f>
        <v>#REF!</v>
      </c>
      <c r="I162" s="37" t="e">
        <f>IF('申込一覧表A(女子)'!#REF!="","",'申込一覧表A(女子)'!#REF!&amp;" "&amp;'申込一覧表A(女子)'!#REF!)</f>
        <v>#REF!</v>
      </c>
      <c r="J162" s="37" t="e">
        <f>IF('申込一覧表A(女子)'!#REF!="","",'申込一覧表A(女子)'!#REF!&amp;" "&amp;'申込一覧表A(女子)'!#REF!)</f>
        <v>#REF!</v>
      </c>
      <c r="K162" t="e">
        <f>IF('申込一覧表A(女子)'!#REF!="","",'申込一覧表A(女子)'!#REF!)</f>
        <v>#REF!</v>
      </c>
      <c r="L162" t="e">
        <f>IF('申込一覧表A(女子)'!#REF!="","",'申込一覧表A(女子)'!#REF!)</f>
        <v>#REF!</v>
      </c>
      <c r="M162" t="e">
        <f>IF('申込一覧表A(女子)'!#REF!="","",'申込一覧表A(女子)'!#REF!)</f>
        <v>#REF!</v>
      </c>
    </row>
    <row r="163" spans="1:13" ht="15.75">
      <c r="A163" t="e">
        <f>IF('申込一覧表A(女子)'!#REF!="","",'申込一覧表A(女子)'!#REF!*100000000+'申込一覧表A(女子)'!#REF!)</f>
        <v>#REF!</v>
      </c>
      <c r="B163" t="e">
        <f>IF('申込一覧表A(女子)'!#REF!="","",'申込一覧表A(女子)'!#REF!&amp;"("&amp;'申込一覧表A(女子)'!#REF!&amp;")")</f>
        <v>#REF!</v>
      </c>
      <c r="C163" t="e">
        <f>IF('申込一覧表A(女子)'!#REF!="","",'申込一覧表A(女子)'!#REF!)</f>
        <v>#REF!</v>
      </c>
      <c r="D163" t="e">
        <f>IF('申込一覧表A(女子)'!#REF!="","",'申込一覧表A(女子)'!#REF!)</f>
        <v>#REF!</v>
      </c>
      <c r="E163" t="e">
        <f>IF(A163="","",IF('申込一覧表A(女子)'!$F$2="","",VLOOKUP('申込一覧表A(女子)'!$F$2,koodo,1)))</f>
        <v>#REF!</v>
      </c>
      <c r="F163" t="e">
        <f>IF('申込一覧表A(女子)'!#REF!="","",'申込一覧表A(女子)'!#REF!)</f>
        <v>#REF!</v>
      </c>
      <c r="G163" t="e">
        <f>IF('申込一覧表A(女子)'!#REF!="","",'申込一覧表A(女子)'!#REF!)</f>
        <v>#REF!</v>
      </c>
      <c r="H163" s="37" t="e">
        <f>IF('申込一覧表A(女子)'!#REF!="","",'申込一覧表A(女子)'!#REF!&amp;" "&amp;'申込一覧表A(女子)'!#REF!)</f>
        <v>#REF!</v>
      </c>
      <c r="I163" s="37" t="e">
        <f>IF('申込一覧表A(女子)'!#REF!="","",'申込一覧表A(女子)'!#REF!&amp;" "&amp;'申込一覧表A(女子)'!#REF!)</f>
        <v>#REF!</v>
      </c>
      <c r="J163" s="37" t="e">
        <f>IF('申込一覧表A(女子)'!#REF!="","",'申込一覧表A(女子)'!#REF!&amp;" "&amp;'申込一覧表A(女子)'!#REF!)</f>
        <v>#REF!</v>
      </c>
      <c r="K163" t="e">
        <f>IF('申込一覧表A(女子)'!#REF!="","",'申込一覧表A(女子)'!#REF!)</f>
        <v>#REF!</v>
      </c>
      <c r="L163" t="e">
        <f>IF('申込一覧表A(女子)'!#REF!="","",'申込一覧表A(女子)'!#REF!)</f>
        <v>#REF!</v>
      </c>
      <c r="M163" t="e">
        <f>IF('申込一覧表A(女子)'!#REF!="","",'申込一覧表A(女子)'!#REF!)</f>
        <v>#REF!</v>
      </c>
    </row>
    <row r="164" spans="1:13" ht="15.75">
      <c r="A164" t="e">
        <f>IF('申込一覧表A(女子)'!#REF!="","",'申込一覧表A(女子)'!#REF!*100000000+'申込一覧表A(女子)'!#REF!)</f>
        <v>#REF!</v>
      </c>
      <c r="B164" t="e">
        <f>IF('申込一覧表A(女子)'!#REF!="","",'申込一覧表A(女子)'!#REF!&amp;"("&amp;'申込一覧表A(女子)'!#REF!&amp;")")</f>
        <v>#REF!</v>
      </c>
      <c r="C164" t="e">
        <f>IF('申込一覧表A(女子)'!#REF!="","",'申込一覧表A(女子)'!#REF!)</f>
        <v>#REF!</v>
      </c>
      <c r="D164" t="e">
        <f>IF('申込一覧表A(女子)'!#REF!="","",'申込一覧表A(女子)'!#REF!)</f>
        <v>#REF!</v>
      </c>
      <c r="E164" t="e">
        <f>IF(A164="","",IF('申込一覧表A(女子)'!$F$2="","",VLOOKUP('申込一覧表A(女子)'!$F$2,koodo,1)))</f>
        <v>#REF!</v>
      </c>
      <c r="F164" t="e">
        <f>IF('申込一覧表A(女子)'!#REF!="","",'申込一覧表A(女子)'!#REF!)</f>
        <v>#REF!</v>
      </c>
      <c r="G164" t="e">
        <f>IF('申込一覧表A(女子)'!#REF!="","",'申込一覧表A(女子)'!#REF!)</f>
        <v>#REF!</v>
      </c>
      <c r="H164" s="37" t="e">
        <f>IF('申込一覧表A(女子)'!#REF!="","",'申込一覧表A(女子)'!#REF!&amp;" "&amp;'申込一覧表A(女子)'!#REF!)</f>
        <v>#REF!</v>
      </c>
      <c r="I164" s="37" t="e">
        <f>IF('申込一覧表A(女子)'!#REF!="","",'申込一覧表A(女子)'!#REF!&amp;" "&amp;'申込一覧表A(女子)'!#REF!)</f>
        <v>#REF!</v>
      </c>
      <c r="J164" s="37" t="e">
        <f>IF('申込一覧表A(女子)'!#REF!="","",'申込一覧表A(女子)'!#REF!&amp;" "&amp;'申込一覧表A(女子)'!#REF!)</f>
        <v>#REF!</v>
      </c>
      <c r="K164" t="e">
        <f>IF('申込一覧表A(女子)'!#REF!="","",'申込一覧表A(女子)'!#REF!)</f>
        <v>#REF!</v>
      </c>
      <c r="L164" t="e">
        <f>IF('申込一覧表A(女子)'!#REF!="","",'申込一覧表A(女子)'!#REF!)</f>
        <v>#REF!</v>
      </c>
      <c r="M164" t="e">
        <f>IF('申込一覧表A(女子)'!#REF!="","",'申込一覧表A(女子)'!#REF!)</f>
        <v>#REF!</v>
      </c>
    </row>
    <row r="165" spans="1:13" ht="15.75">
      <c r="A165" t="e">
        <f>IF('申込一覧表A(女子)'!#REF!="","",'申込一覧表A(女子)'!#REF!*100000000+'申込一覧表A(女子)'!#REF!)</f>
        <v>#REF!</v>
      </c>
      <c r="B165" t="e">
        <f>IF('申込一覧表A(女子)'!#REF!="","",'申込一覧表A(女子)'!#REF!&amp;"("&amp;'申込一覧表A(女子)'!#REF!&amp;")")</f>
        <v>#REF!</v>
      </c>
      <c r="C165" t="e">
        <f>IF('申込一覧表A(女子)'!#REF!="","",'申込一覧表A(女子)'!#REF!)</f>
        <v>#REF!</v>
      </c>
      <c r="D165" t="e">
        <f>IF('申込一覧表A(女子)'!#REF!="","",'申込一覧表A(女子)'!#REF!)</f>
        <v>#REF!</v>
      </c>
      <c r="E165" t="e">
        <f>IF(A165="","",IF('申込一覧表A(女子)'!$F$2="","",VLOOKUP('申込一覧表A(女子)'!$F$2,koodo,1)))</f>
        <v>#REF!</v>
      </c>
      <c r="F165" t="e">
        <f>IF('申込一覧表A(女子)'!#REF!="","",'申込一覧表A(女子)'!#REF!)</f>
        <v>#REF!</v>
      </c>
      <c r="G165" t="e">
        <f>IF('申込一覧表A(女子)'!#REF!="","",'申込一覧表A(女子)'!#REF!)</f>
        <v>#REF!</v>
      </c>
      <c r="H165" s="37" t="e">
        <f>IF('申込一覧表A(女子)'!#REF!="","",'申込一覧表A(女子)'!#REF!&amp;" "&amp;'申込一覧表A(女子)'!#REF!)</f>
        <v>#REF!</v>
      </c>
      <c r="I165" s="37" t="e">
        <f>IF('申込一覧表A(女子)'!#REF!="","",'申込一覧表A(女子)'!#REF!&amp;" "&amp;'申込一覧表A(女子)'!#REF!)</f>
        <v>#REF!</v>
      </c>
      <c r="J165" s="37" t="e">
        <f>IF('申込一覧表A(女子)'!#REF!="","",'申込一覧表A(女子)'!#REF!&amp;" "&amp;'申込一覧表A(女子)'!#REF!)</f>
        <v>#REF!</v>
      </c>
      <c r="K165" t="e">
        <f>IF('申込一覧表A(女子)'!#REF!="","",'申込一覧表A(女子)'!#REF!)</f>
        <v>#REF!</v>
      </c>
      <c r="L165" t="e">
        <f>IF('申込一覧表A(女子)'!#REF!="","",'申込一覧表A(女子)'!#REF!)</f>
        <v>#REF!</v>
      </c>
      <c r="M165" t="e">
        <f>IF('申込一覧表A(女子)'!#REF!="","",'申込一覧表A(女子)'!#REF!)</f>
        <v>#REF!</v>
      </c>
    </row>
    <row r="166" spans="1:13" ht="15.75">
      <c r="A166" t="e">
        <f>IF('申込一覧表A(女子)'!#REF!="","",'申込一覧表A(女子)'!#REF!*100000000+'申込一覧表A(女子)'!#REF!)</f>
        <v>#REF!</v>
      </c>
      <c r="B166" t="e">
        <f>IF('申込一覧表A(女子)'!#REF!="","",'申込一覧表A(女子)'!#REF!&amp;"("&amp;'申込一覧表A(女子)'!#REF!&amp;")")</f>
        <v>#REF!</v>
      </c>
      <c r="C166" t="e">
        <f>IF('申込一覧表A(女子)'!#REF!="","",'申込一覧表A(女子)'!#REF!)</f>
        <v>#REF!</v>
      </c>
      <c r="D166" t="e">
        <f>IF('申込一覧表A(女子)'!#REF!="","",'申込一覧表A(女子)'!#REF!)</f>
        <v>#REF!</v>
      </c>
      <c r="E166" t="e">
        <f>IF(A166="","",IF('申込一覧表A(女子)'!$F$2="","",VLOOKUP('申込一覧表A(女子)'!$F$2,koodo,1)))</f>
        <v>#REF!</v>
      </c>
      <c r="F166" t="e">
        <f>IF('申込一覧表A(女子)'!#REF!="","",'申込一覧表A(女子)'!#REF!)</f>
        <v>#REF!</v>
      </c>
      <c r="G166" t="e">
        <f>IF('申込一覧表A(女子)'!#REF!="","",'申込一覧表A(女子)'!#REF!)</f>
        <v>#REF!</v>
      </c>
      <c r="H166" s="37" t="e">
        <f>IF('申込一覧表A(女子)'!#REF!="","",'申込一覧表A(女子)'!#REF!&amp;" "&amp;'申込一覧表A(女子)'!#REF!)</f>
        <v>#REF!</v>
      </c>
      <c r="I166" s="37" t="e">
        <f>IF('申込一覧表A(女子)'!#REF!="","",'申込一覧表A(女子)'!#REF!&amp;" "&amp;'申込一覧表A(女子)'!#REF!)</f>
        <v>#REF!</v>
      </c>
      <c r="J166" s="37" t="e">
        <f>IF('申込一覧表A(女子)'!#REF!="","",'申込一覧表A(女子)'!#REF!&amp;" "&amp;'申込一覧表A(女子)'!#REF!)</f>
        <v>#REF!</v>
      </c>
      <c r="K166" t="e">
        <f>IF('申込一覧表A(女子)'!#REF!="","",'申込一覧表A(女子)'!#REF!)</f>
        <v>#REF!</v>
      </c>
      <c r="L166" t="e">
        <f>IF('申込一覧表A(女子)'!#REF!="","",'申込一覧表A(女子)'!#REF!)</f>
        <v>#REF!</v>
      </c>
      <c r="M166" t="e">
        <f>IF('申込一覧表A(女子)'!#REF!="","",'申込一覧表A(女子)'!#REF!)</f>
        <v>#REF!</v>
      </c>
    </row>
    <row r="167" spans="1:13" ht="15.75">
      <c r="A167" t="e">
        <f>IF('申込一覧表A(女子)'!#REF!="","",'申込一覧表A(女子)'!#REF!*100000000+'申込一覧表A(女子)'!#REF!)</f>
        <v>#REF!</v>
      </c>
      <c r="B167" t="e">
        <f>IF('申込一覧表A(女子)'!#REF!="","",'申込一覧表A(女子)'!#REF!&amp;"("&amp;'申込一覧表A(女子)'!#REF!&amp;")")</f>
        <v>#REF!</v>
      </c>
      <c r="C167" t="e">
        <f>IF('申込一覧表A(女子)'!#REF!="","",'申込一覧表A(女子)'!#REF!)</f>
        <v>#REF!</v>
      </c>
      <c r="D167" t="e">
        <f>IF('申込一覧表A(女子)'!#REF!="","",'申込一覧表A(女子)'!#REF!)</f>
        <v>#REF!</v>
      </c>
      <c r="E167" t="e">
        <f>IF(A167="","",IF('申込一覧表A(女子)'!$F$2="","",VLOOKUP('申込一覧表A(女子)'!$F$2,koodo,1)))</f>
        <v>#REF!</v>
      </c>
      <c r="F167" t="e">
        <f>IF('申込一覧表A(女子)'!#REF!="","",'申込一覧表A(女子)'!#REF!)</f>
        <v>#REF!</v>
      </c>
      <c r="G167" t="e">
        <f>IF('申込一覧表A(女子)'!#REF!="","",'申込一覧表A(女子)'!#REF!)</f>
        <v>#REF!</v>
      </c>
      <c r="H167" s="37" t="e">
        <f>IF('申込一覧表A(女子)'!#REF!="","",'申込一覧表A(女子)'!#REF!&amp;" "&amp;'申込一覧表A(女子)'!#REF!)</f>
        <v>#REF!</v>
      </c>
      <c r="I167" s="37" t="e">
        <f>IF('申込一覧表A(女子)'!#REF!="","",'申込一覧表A(女子)'!#REF!&amp;" "&amp;'申込一覧表A(女子)'!#REF!)</f>
        <v>#REF!</v>
      </c>
      <c r="J167" s="37" t="e">
        <f>IF('申込一覧表A(女子)'!#REF!="","",'申込一覧表A(女子)'!#REF!&amp;" "&amp;'申込一覧表A(女子)'!#REF!)</f>
        <v>#REF!</v>
      </c>
      <c r="K167" t="e">
        <f>IF('申込一覧表A(女子)'!#REF!="","",'申込一覧表A(女子)'!#REF!)</f>
        <v>#REF!</v>
      </c>
      <c r="L167" t="e">
        <f>IF('申込一覧表A(女子)'!#REF!="","",'申込一覧表A(女子)'!#REF!)</f>
        <v>#REF!</v>
      </c>
      <c r="M167" t="e">
        <f>IF('申込一覧表A(女子)'!#REF!="","",'申込一覧表A(女子)'!#REF!)</f>
        <v>#REF!</v>
      </c>
    </row>
    <row r="168" spans="1:13" ht="15.75">
      <c r="A168" t="e">
        <f>IF('申込一覧表A(女子)'!#REF!="","",'申込一覧表A(女子)'!#REF!*100000000+'申込一覧表A(女子)'!#REF!)</f>
        <v>#REF!</v>
      </c>
      <c r="B168" t="e">
        <f>IF('申込一覧表A(女子)'!#REF!="","",'申込一覧表A(女子)'!#REF!&amp;"("&amp;'申込一覧表A(女子)'!#REF!&amp;")")</f>
        <v>#REF!</v>
      </c>
      <c r="C168" t="e">
        <f>IF('申込一覧表A(女子)'!#REF!="","",'申込一覧表A(女子)'!#REF!)</f>
        <v>#REF!</v>
      </c>
      <c r="D168" t="e">
        <f>IF('申込一覧表A(女子)'!#REF!="","",'申込一覧表A(女子)'!#REF!)</f>
        <v>#REF!</v>
      </c>
      <c r="E168" t="e">
        <f>IF(A168="","",IF('申込一覧表A(女子)'!$F$2="","",VLOOKUP('申込一覧表A(女子)'!$F$2,koodo,1)))</f>
        <v>#REF!</v>
      </c>
      <c r="F168" t="e">
        <f>IF('申込一覧表A(女子)'!#REF!="","",'申込一覧表A(女子)'!#REF!)</f>
        <v>#REF!</v>
      </c>
      <c r="G168" t="e">
        <f>IF('申込一覧表A(女子)'!#REF!="","",'申込一覧表A(女子)'!#REF!)</f>
        <v>#REF!</v>
      </c>
      <c r="H168" s="37" t="e">
        <f>IF('申込一覧表A(女子)'!#REF!="","",'申込一覧表A(女子)'!#REF!&amp;" "&amp;'申込一覧表A(女子)'!#REF!)</f>
        <v>#REF!</v>
      </c>
      <c r="I168" s="37" t="e">
        <f>IF('申込一覧表A(女子)'!#REF!="","",'申込一覧表A(女子)'!#REF!&amp;" "&amp;'申込一覧表A(女子)'!#REF!)</f>
        <v>#REF!</v>
      </c>
      <c r="J168" s="37" t="e">
        <f>IF('申込一覧表A(女子)'!#REF!="","",'申込一覧表A(女子)'!#REF!&amp;" "&amp;'申込一覧表A(女子)'!#REF!)</f>
        <v>#REF!</v>
      </c>
      <c r="K168" t="e">
        <f>IF('申込一覧表A(女子)'!#REF!="","",'申込一覧表A(女子)'!#REF!)</f>
        <v>#REF!</v>
      </c>
      <c r="L168" t="e">
        <f>IF('申込一覧表A(女子)'!#REF!="","",'申込一覧表A(女子)'!#REF!)</f>
        <v>#REF!</v>
      </c>
      <c r="M168" t="e">
        <f>IF('申込一覧表A(女子)'!#REF!="","",'申込一覧表A(女子)'!#REF!)</f>
        <v>#REF!</v>
      </c>
    </row>
    <row r="169" spans="1:13" ht="15.75">
      <c r="A169" t="e">
        <f>IF('申込一覧表A(女子)'!#REF!="","",'申込一覧表A(女子)'!#REF!*100000000+'申込一覧表A(女子)'!#REF!)</f>
        <v>#REF!</v>
      </c>
      <c r="B169" t="e">
        <f>IF('申込一覧表A(女子)'!#REF!="","",'申込一覧表A(女子)'!#REF!&amp;"("&amp;'申込一覧表A(女子)'!#REF!&amp;")")</f>
        <v>#REF!</v>
      </c>
      <c r="C169" t="e">
        <f>IF('申込一覧表A(女子)'!#REF!="","",'申込一覧表A(女子)'!#REF!)</f>
        <v>#REF!</v>
      </c>
      <c r="D169" t="e">
        <f>IF('申込一覧表A(女子)'!#REF!="","",'申込一覧表A(女子)'!#REF!)</f>
        <v>#REF!</v>
      </c>
      <c r="E169" t="e">
        <f>IF(A169="","",IF('申込一覧表A(女子)'!$F$2="","",VLOOKUP('申込一覧表A(女子)'!$F$2,koodo,1)))</f>
        <v>#REF!</v>
      </c>
      <c r="F169" t="e">
        <f>IF('申込一覧表A(女子)'!#REF!="","",'申込一覧表A(女子)'!#REF!)</f>
        <v>#REF!</v>
      </c>
      <c r="G169" t="e">
        <f>IF('申込一覧表A(女子)'!#REF!="","",'申込一覧表A(女子)'!#REF!)</f>
        <v>#REF!</v>
      </c>
      <c r="H169" s="37" t="e">
        <f>IF('申込一覧表A(女子)'!#REF!="","",'申込一覧表A(女子)'!#REF!&amp;" "&amp;'申込一覧表A(女子)'!#REF!)</f>
        <v>#REF!</v>
      </c>
      <c r="I169" s="37" t="e">
        <f>IF('申込一覧表A(女子)'!#REF!="","",'申込一覧表A(女子)'!#REF!&amp;" "&amp;'申込一覧表A(女子)'!#REF!)</f>
        <v>#REF!</v>
      </c>
      <c r="J169" s="37" t="e">
        <f>IF('申込一覧表A(女子)'!#REF!="","",'申込一覧表A(女子)'!#REF!&amp;" "&amp;'申込一覧表A(女子)'!#REF!)</f>
        <v>#REF!</v>
      </c>
      <c r="K169" t="e">
        <f>IF('申込一覧表A(女子)'!#REF!="","",'申込一覧表A(女子)'!#REF!)</f>
        <v>#REF!</v>
      </c>
      <c r="L169" t="e">
        <f>IF('申込一覧表A(女子)'!#REF!="","",'申込一覧表A(女子)'!#REF!)</f>
        <v>#REF!</v>
      </c>
      <c r="M169" t="e">
        <f>IF('申込一覧表A(女子)'!#REF!="","",'申込一覧表A(女子)'!#REF!)</f>
        <v>#REF!</v>
      </c>
    </row>
    <row r="170" spans="1:13" ht="15.75">
      <c r="A170" t="e">
        <f>IF('申込一覧表A(女子)'!#REF!="","",'申込一覧表A(女子)'!#REF!*100000000+'申込一覧表A(女子)'!#REF!)</f>
        <v>#REF!</v>
      </c>
      <c r="B170" t="e">
        <f>IF('申込一覧表A(女子)'!#REF!="","",'申込一覧表A(女子)'!#REF!&amp;"("&amp;'申込一覧表A(女子)'!#REF!&amp;")")</f>
        <v>#REF!</v>
      </c>
      <c r="C170" t="e">
        <f>IF('申込一覧表A(女子)'!#REF!="","",'申込一覧表A(女子)'!#REF!)</f>
        <v>#REF!</v>
      </c>
      <c r="D170" t="e">
        <f>IF('申込一覧表A(女子)'!#REF!="","",'申込一覧表A(女子)'!#REF!)</f>
        <v>#REF!</v>
      </c>
      <c r="E170" t="e">
        <f>IF(A170="","",IF('申込一覧表A(女子)'!$F$2="","",VLOOKUP('申込一覧表A(女子)'!$F$2,koodo,1)))</f>
        <v>#REF!</v>
      </c>
      <c r="F170" t="e">
        <f>IF('申込一覧表A(女子)'!#REF!="","",'申込一覧表A(女子)'!#REF!)</f>
        <v>#REF!</v>
      </c>
      <c r="G170" t="e">
        <f>IF('申込一覧表A(女子)'!#REF!="","",'申込一覧表A(女子)'!#REF!)</f>
        <v>#REF!</v>
      </c>
      <c r="H170" s="37" t="e">
        <f>IF('申込一覧表A(女子)'!#REF!="","",'申込一覧表A(女子)'!#REF!&amp;" "&amp;'申込一覧表A(女子)'!#REF!)</f>
        <v>#REF!</v>
      </c>
      <c r="I170" s="37" t="e">
        <f>IF('申込一覧表A(女子)'!#REF!="","",'申込一覧表A(女子)'!#REF!&amp;" "&amp;'申込一覧表A(女子)'!#REF!)</f>
        <v>#REF!</v>
      </c>
      <c r="J170" s="37" t="e">
        <f>IF('申込一覧表A(女子)'!#REF!="","",'申込一覧表A(女子)'!#REF!&amp;" "&amp;'申込一覧表A(女子)'!#REF!)</f>
        <v>#REF!</v>
      </c>
      <c r="K170" t="e">
        <f>IF('申込一覧表A(女子)'!#REF!="","",'申込一覧表A(女子)'!#REF!)</f>
        <v>#REF!</v>
      </c>
      <c r="L170" t="e">
        <f>IF('申込一覧表A(女子)'!#REF!="","",'申込一覧表A(女子)'!#REF!)</f>
        <v>#REF!</v>
      </c>
      <c r="M170" t="e">
        <f>IF('申込一覧表A(女子)'!#REF!="","",'申込一覧表A(女子)'!#REF!)</f>
        <v>#REF!</v>
      </c>
    </row>
    <row r="171" spans="1:13" ht="15.75">
      <c r="A171" t="e">
        <f>IF('申込一覧表A(女子)'!#REF!="","",'申込一覧表A(女子)'!#REF!*100000000+'申込一覧表A(女子)'!#REF!)</f>
        <v>#REF!</v>
      </c>
      <c r="B171" t="e">
        <f>IF('申込一覧表A(女子)'!#REF!="","",'申込一覧表A(女子)'!#REF!&amp;"("&amp;'申込一覧表A(女子)'!#REF!&amp;")")</f>
        <v>#REF!</v>
      </c>
      <c r="C171" t="e">
        <f>IF('申込一覧表A(女子)'!#REF!="","",'申込一覧表A(女子)'!#REF!)</f>
        <v>#REF!</v>
      </c>
      <c r="D171" t="e">
        <f>IF('申込一覧表A(女子)'!#REF!="","",'申込一覧表A(女子)'!#REF!)</f>
        <v>#REF!</v>
      </c>
      <c r="E171" t="e">
        <f>IF(A171="","",IF('申込一覧表A(女子)'!$F$2="","",VLOOKUP('申込一覧表A(女子)'!$F$2,koodo,1)))</f>
        <v>#REF!</v>
      </c>
      <c r="F171" t="e">
        <f>IF('申込一覧表A(女子)'!#REF!="","",'申込一覧表A(女子)'!#REF!)</f>
        <v>#REF!</v>
      </c>
      <c r="G171" t="e">
        <f>IF('申込一覧表A(女子)'!#REF!="","",'申込一覧表A(女子)'!#REF!)</f>
        <v>#REF!</v>
      </c>
      <c r="H171" s="37" t="e">
        <f>IF('申込一覧表A(女子)'!#REF!="","",'申込一覧表A(女子)'!#REF!&amp;" "&amp;'申込一覧表A(女子)'!#REF!)</f>
        <v>#REF!</v>
      </c>
      <c r="I171" s="37" t="e">
        <f>IF('申込一覧表A(女子)'!#REF!="","",'申込一覧表A(女子)'!#REF!&amp;" "&amp;'申込一覧表A(女子)'!#REF!)</f>
        <v>#REF!</v>
      </c>
      <c r="J171" s="37" t="e">
        <f>IF('申込一覧表A(女子)'!#REF!="","",'申込一覧表A(女子)'!#REF!&amp;" "&amp;'申込一覧表A(女子)'!#REF!)</f>
        <v>#REF!</v>
      </c>
      <c r="K171" t="e">
        <f>IF('申込一覧表A(女子)'!#REF!="","",'申込一覧表A(女子)'!#REF!)</f>
        <v>#REF!</v>
      </c>
      <c r="L171" t="e">
        <f>IF('申込一覧表A(女子)'!#REF!="","",'申込一覧表A(女子)'!#REF!)</f>
        <v>#REF!</v>
      </c>
      <c r="M171" t="e">
        <f>IF('申込一覧表A(女子)'!#REF!="","",'申込一覧表A(女子)'!#REF!)</f>
        <v>#REF!</v>
      </c>
    </row>
    <row r="172" spans="1:13" ht="15.75">
      <c r="A172" t="e">
        <f>IF('申込一覧表A(女子)'!#REF!="","",'申込一覧表A(女子)'!#REF!*100000000+'申込一覧表A(女子)'!#REF!)</f>
        <v>#REF!</v>
      </c>
      <c r="B172" t="e">
        <f>IF('申込一覧表A(女子)'!#REF!="","",'申込一覧表A(女子)'!#REF!&amp;"("&amp;'申込一覧表A(女子)'!#REF!&amp;")")</f>
        <v>#REF!</v>
      </c>
      <c r="C172" t="e">
        <f>IF('申込一覧表A(女子)'!#REF!="","",'申込一覧表A(女子)'!#REF!)</f>
        <v>#REF!</v>
      </c>
      <c r="D172" t="e">
        <f>IF('申込一覧表A(女子)'!#REF!="","",'申込一覧表A(女子)'!#REF!)</f>
        <v>#REF!</v>
      </c>
      <c r="E172" t="e">
        <f>IF(A172="","",IF('申込一覧表A(女子)'!$F$2="","",VLOOKUP('申込一覧表A(女子)'!$F$2,koodo,1)))</f>
        <v>#REF!</v>
      </c>
      <c r="F172" t="e">
        <f>IF('申込一覧表A(女子)'!#REF!="","",'申込一覧表A(女子)'!#REF!)</f>
        <v>#REF!</v>
      </c>
      <c r="G172" t="e">
        <f>IF('申込一覧表A(女子)'!#REF!="","",'申込一覧表A(女子)'!#REF!)</f>
        <v>#REF!</v>
      </c>
      <c r="H172" s="37" t="e">
        <f>IF('申込一覧表A(女子)'!#REF!="","",'申込一覧表A(女子)'!#REF!&amp;" "&amp;'申込一覧表A(女子)'!#REF!)</f>
        <v>#REF!</v>
      </c>
      <c r="I172" s="37" t="e">
        <f>IF('申込一覧表A(女子)'!#REF!="","",'申込一覧表A(女子)'!#REF!&amp;" "&amp;'申込一覧表A(女子)'!#REF!)</f>
        <v>#REF!</v>
      </c>
      <c r="J172" s="37" t="e">
        <f>IF('申込一覧表A(女子)'!#REF!="","",'申込一覧表A(女子)'!#REF!&amp;" "&amp;'申込一覧表A(女子)'!#REF!)</f>
        <v>#REF!</v>
      </c>
      <c r="K172" t="e">
        <f>IF('申込一覧表A(女子)'!#REF!="","",'申込一覧表A(女子)'!#REF!)</f>
        <v>#REF!</v>
      </c>
      <c r="L172" t="e">
        <f>IF('申込一覧表A(女子)'!#REF!="","",'申込一覧表A(女子)'!#REF!)</f>
        <v>#REF!</v>
      </c>
      <c r="M172" t="e">
        <f>IF('申込一覧表A(女子)'!#REF!="","",'申込一覧表A(女子)'!#REF!)</f>
        <v>#REF!</v>
      </c>
    </row>
    <row r="173" spans="1:13" ht="15.75">
      <c r="A173" t="e">
        <f>IF('申込一覧表A(女子)'!#REF!="","",'申込一覧表A(女子)'!#REF!*100000000+'申込一覧表A(女子)'!#REF!)</f>
        <v>#REF!</v>
      </c>
      <c r="B173" t="e">
        <f>IF('申込一覧表A(女子)'!#REF!="","",'申込一覧表A(女子)'!#REF!&amp;"("&amp;'申込一覧表A(女子)'!#REF!&amp;")")</f>
        <v>#REF!</v>
      </c>
      <c r="C173" t="e">
        <f>IF('申込一覧表A(女子)'!#REF!="","",'申込一覧表A(女子)'!#REF!)</f>
        <v>#REF!</v>
      </c>
      <c r="D173" t="e">
        <f>IF('申込一覧表A(女子)'!#REF!="","",'申込一覧表A(女子)'!#REF!)</f>
        <v>#REF!</v>
      </c>
      <c r="E173" t="e">
        <f>IF(A173="","",IF('申込一覧表A(女子)'!$F$2="","",VLOOKUP('申込一覧表A(女子)'!$F$2,koodo,1)))</f>
        <v>#REF!</v>
      </c>
      <c r="F173" t="e">
        <f>IF('申込一覧表A(女子)'!#REF!="","",'申込一覧表A(女子)'!#REF!)</f>
        <v>#REF!</v>
      </c>
      <c r="G173" t="e">
        <f>IF('申込一覧表A(女子)'!#REF!="","",'申込一覧表A(女子)'!#REF!)</f>
        <v>#REF!</v>
      </c>
      <c r="H173" s="37" t="e">
        <f>IF('申込一覧表A(女子)'!#REF!="","",'申込一覧表A(女子)'!#REF!&amp;" "&amp;'申込一覧表A(女子)'!#REF!)</f>
        <v>#REF!</v>
      </c>
      <c r="I173" s="37" t="e">
        <f>IF('申込一覧表A(女子)'!#REF!="","",'申込一覧表A(女子)'!#REF!&amp;" "&amp;'申込一覧表A(女子)'!#REF!)</f>
        <v>#REF!</v>
      </c>
      <c r="J173" s="37" t="e">
        <f>IF('申込一覧表A(女子)'!#REF!="","",'申込一覧表A(女子)'!#REF!&amp;" "&amp;'申込一覧表A(女子)'!#REF!)</f>
        <v>#REF!</v>
      </c>
      <c r="K173" t="e">
        <f>IF('申込一覧表A(女子)'!#REF!="","",'申込一覧表A(女子)'!#REF!)</f>
        <v>#REF!</v>
      </c>
      <c r="L173" t="e">
        <f>IF('申込一覧表A(女子)'!#REF!="","",'申込一覧表A(女子)'!#REF!)</f>
        <v>#REF!</v>
      </c>
      <c r="M173" t="e">
        <f>IF('申込一覧表A(女子)'!#REF!="","",'申込一覧表A(女子)'!#REF!)</f>
        <v>#REF!</v>
      </c>
    </row>
    <row r="174" spans="1:13" ht="15.75">
      <c r="A174" t="e">
        <f>IF('申込一覧表A(女子)'!#REF!="","",'申込一覧表A(女子)'!#REF!*100000000+'申込一覧表A(女子)'!#REF!)</f>
        <v>#REF!</v>
      </c>
      <c r="B174" t="e">
        <f>IF('申込一覧表A(女子)'!#REF!="","",'申込一覧表A(女子)'!#REF!&amp;"("&amp;'申込一覧表A(女子)'!#REF!&amp;")")</f>
        <v>#REF!</v>
      </c>
      <c r="C174" t="e">
        <f>IF('申込一覧表A(女子)'!#REF!="","",'申込一覧表A(女子)'!#REF!)</f>
        <v>#REF!</v>
      </c>
      <c r="D174" t="e">
        <f>IF('申込一覧表A(女子)'!#REF!="","",'申込一覧表A(女子)'!#REF!)</f>
        <v>#REF!</v>
      </c>
      <c r="E174" t="e">
        <f>IF(A174="","",IF('申込一覧表A(女子)'!$F$2="","",VLOOKUP('申込一覧表A(女子)'!$F$2,koodo,1)))</f>
        <v>#REF!</v>
      </c>
      <c r="F174" t="e">
        <f>IF('申込一覧表A(女子)'!#REF!="","",'申込一覧表A(女子)'!#REF!)</f>
        <v>#REF!</v>
      </c>
      <c r="G174" t="e">
        <f>IF('申込一覧表A(女子)'!#REF!="","",'申込一覧表A(女子)'!#REF!)</f>
        <v>#REF!</v>
      </c>
      <c r="H174" s="37" t="e">
        <f>IF('申込一覧表A(女子)'!#REF!="","",'申込一覧表A(女子)'!#REF!&amp;" "&amp;'申込一覧表A(女子)'!#REF!)</f>
        <v>#REF!</v>
      </c>
      <c r="I174" s="37" t="e">
        <f>IF('申込一覧表A(女子)'!#REF!="","",'申込一覧表A(女子)'!#REF!&amp;" "&amp;'申込一覧表A(女子)'!#REF!)</f>
        <v>#REF!</v>
      </c>
      <c r="J174" s="37" t="e">
        <f>IF('申込一覧表A(女子)'!#REF!="","",'申込一覧表A(女子)'!#REF!&amp;" "&amp;'申込一覧表A(女子)'!#REF!)</f>
        <v>#REF!</v>
      </c>
      <c r="K174" t="e">
        <f>IF('申込一覧表A(女子)'!#REF!="","",'申込一覧表A(女子)'!#REF!)</f>
        <v>#REF!</v>
      </c>
      <c r="L174" t="e">
        <f>IF('申込一覧表A(女子)'!#REF!="","",'申込一覧表A(女子)'!#REF!)</f>
        <v>#REF!</v>
      </c>
      <c r="M174" t="e">
        <f>IF('申込一覧表A(女子)'!#REF!="","",'申込一覧表A(女子)'!#REF!)</f>
        <v>#REF!</v>
      </c>
    </row>
    <row r="175" spans="1:13" ht="15.75">
      <c r="A175" t="e">
        <f>IF('申込一覧表A(女子)'!#REF!="","",'申込一覧表A(女子)'!#REF!*100000000+'申込一覧表A(女子)'!#REF!)</f>
        <v>#REF!</v>
      </c>
      <c r="B175" t="e">
        <f>IF('申込一覧表A(女子)'!#REF!="","",'申込一覧表A(女子)'!#REF!&amp;"("&amp;'申込一覧表A(女子)'!#REF!&amp;")")</f>
        <v>#REF!</v>
      </c>
      <c r="C175" t="e">
        <f>IF('申込一覧表A(女子)'!#REF!="","",'申込一覧表A(女子)'!#REF!)</f>
        <v>#REF!</v>
      </c>
      <c r="D175" t="e">
        <f>IF('申込一覧表A(女子)'!#REF!="","",'申込一覧表A(女子)'!#REF!)</f>
        <v>#REF!</v>
      </c>
      <c r="E175" t="e">
        <f>IF(A175="","",IF('申込一覧表A(女子)'!$F$2="","",VLOOKUP('申込一覧表A(女子)'!$F$2,koodo,1)))</f>
        <v>#REF!</v>
      </c>
      <c r="F175" t="e">
        <f>IF('申込一覧表A(女子)'!#REF!="","",'申込一覧表A(女子)'!#REF!)</f>
        <v>#REF!</v>
      </c>
      <c r="G175" t="e">
        <f>IF('申込一覧表A(女子)'!#REF!="","",'申込一覧表A(女子)'!#REF!)</f>
        <v>#REF!</v>
      </c>
      <c r="H175" s="37" t="e">
        <f>IF('申込一覧表A(女子)'!#REF!="","",'申込一覧表A(女子)'!#REF!&amp;" "&amp;'申込一覧表A(女子)'!#REF!)</f>
        <v>#REF!</v>
      </c>
      <c r="I175" s="37" t="e">
        <f>IF('申込一覧表A(女子)'!#REF!="","",'申込一覧表A(女子)'!#REF!&amp;" "&amp;'申込一覧表A(女子)'!#REF!)</f>
        <v>#REF!</v>
      </c>
      <c r="J175" s="37" t="e">
        <f>IF('申込一覧表A(女子)'!#REF!="","",'申込一覧表A(女子)'!#REF!&amp;" "&amp;'申込一覧表A(女子)'!#REF!)</f>
        <v>#REF!</v>
      </c>
      <c r="K175" t="e">
        <f>IF('申込一覧表A(女子)'!#REF!="","",'申込一覧表A(女子)'!#REF!)</f>
        <v>#REF!</v>
      </c>
      <c r="L175" t="e">
        <f>IF('申込一覧表A(女子)'!#REF!="","",'申込一覧表A(女子)'!#REF!)</f>
        <v>#REF!</v>
      </c>
      <c r="M175" t="e">
        <f>IF('申込一覧表A(女子)'!#REF!="","",'申込一覧表A(女子)'!#REF!)</f>
        <v>#REF!</v>
      </c>
    </row>
    <row r="176" spans="1:13" ht="15.75">
      <c r="A176" t="e">
        <f>IF('申込一覧表A(女子)'!#REF!="","",'申込一覧表A(女子)'!#REF!*100000000+'申込一覧表A(女子)'!#REF!)</f>
        <v>#REF!</v>
      </c>
      <c r="B176" t="e">
        <f>IF('申込一覧表A(女子)'!#REF!="","",'申込一覧表A(女子)'!#REF!&amp;"("&amp;'申込一覧表A(女子)'!#REF!&amp;")")</f>
        <v>#REF!</v>
      </c>
      <c r="C176" t="e">
        <f>IF('申込一覧表A(女子)'!#REF!="","",'申込一覧表A(女子)'!#REF!)</f>
        <v>#REF!</v>
      </c>
      <c r="D176" t="e">
        <f>IF('申込一覧表A(女子)'!#REF!="","",'申込一覧表A(女子)'!#REF!)</f>
        <v>#REF!</v>
      </c>
      <c r="E176" t="e">
        <f>IF(A176="","",IF('申込一覧表A(女子)'!$F$2="","",VLOOKUP('申込一覧表A(女子)'!$F$2,koodo,1)))</f>
        <v>#REF!</v>
      </c>
      <c r="F176" t="e">
        <f>IF('申込一覧表A(女子)'!#REF!="","",'申込一覧表A(女子)'!#REF!)</f>
        <v>#REF!</v>
      </c>
      <c r="G176" t="e">
        <f>IF('申込一覧表A(女子)'!#REF!="","",'申込一覧表A(女子)'!#REF!)</f>
        <v>#REF!</v>
      </c>
      <c r="H176" s="37" t="e">
        <f>IF('申込一覧表A(女子)'!#REF!="","",'申込一覧表A(女子)'!#REF!&amp;" "&amp;'申込一覧表A(女子)'!#REF!)</f>
        <v>#REF!</v>
      </c>
      <c r="I176" s="37" t="e">
        <f>IF('申込一覧表A(女子)'!#REF!="","",'申込一覧表A(女子)'!#REF!&amp;" "&amp;'申込一覧表A(女子)'!#REF!)</f>
        <v>#REF!</v>
      </c>
      <c r="J176" s="37" t="e">
        <f>IF('申込一覧表A(女子)'!#REF!="","",'申込一覧表A(女子)'!#REF!&amp;" "&amp;'申込一覧表A(女子)'!#REF!)</f>
        <v>#REF!</v>
      </c>
      <c r="K176" t="e">
        <f>IF('申込一覧表A(女子)'!#REF!="","",'申込一覧表A(女子)'!#REF!)</f>
        <v>#REF!</v>
      </c>
      <c r="L176" t="e">
        <f>IF('申込一覧表A(女子)'!#REF!="","",'申込一覧表A(女子)'!#REF!)</f>
        <v>#REF!</v>
      </c>
      <c r="M176" t="e">
        <f>IF('申込一覧表A(女子)'!#REF!="","",'申込一覧表A(女子)'!#REF!)</f>
        <v>#REF!</v>
      </c>
    </row>
    <row r="177" spans="1:13" ht="15.75">
      <c r="A177" t="e">
        <f>IF('申込一覧表A(女子)'!#REF!="","",'申込一覧表A(女子)'!#REF!*100000000+'申込一覧表A(女子)'!#REF!)</f>
        <v>#REF!</v>
      </c>
      <c r="B177" t="e">
        <f>IF('申込一覧表A(女子)'!#REF!="","",'申込一覧表A(女子)'!#REF!&amp;"("&amp;'申込一覧表A(女子)'!#REF!&amp;")")</f>
        <v>#REF!</v>
      </c>
      <c r="C177" t="e">
        <f>IF('申込一覧表A(女子)'!#REF!="","",'申込一覧表A(女子)'!#REF!)</f>
        <v>#REF!</v>
      </c>
      <c r="D177" t="e">
        <f>IF('申込一覧表A(女子)'!#REF!="","",'申込一覧表A(女子)'!#REF!)</f>
        <v>#REF!</v>
      </c>
      <c r="E177" t="e">
        <f>IF(A177="","",IF('申込一覧表A(女子)'!$F$2="","",VLOOKUP('申込一覧表A(女子)'!$F$2,koodo,1)))</f>
        <v>#REF!</v>
      </c>
      <c r="F177" t="e">
        <f>IF('申込一覧表A(女子)'!#REF!="","",'申込一覧表A(女子)'!#REF!)</f>
        <v>#REF!</v>
      </c>
      <c r="G177" t="e">
        <f>IF('申込一覧表A(女子)'!#REF!="","",'申込一覧表A(女子)'!#REF!)</f>
        <v>#REF!</v>
      </c>
      <c r="H177" s="37" t="e">
        <f>IF('申込一覧表A(女子)'!#REF!="","",'申込一覧表A(女子)'!#REF!&amp;" "&amp;'申込一覧表A(女子)'!#REF!)</f>
        <v>#REF!</v>
      </c>
      <c r="I177" s="37" t="e">
        <f>IF('申込一覧表A(女子)'!#REF!="","",'申込一覧表A(女子)'!#REF!&amp;" "&amp;'申込一覧表A(女子)'!#REF!)</f>
        <v>#REF!</v>
      </c>
      <c r="J177" s="37" t="e">
        <f>IF('申込一覧表A(女子)'!#REF!="","",'申込一覧表A(女子)'!#REF!&amp;" "&amp;'申込一覧表A(女子)'!#REF!)</f>
        <v>#REF!</v>
      </c>
      <c r="K177" t="e">
        <f>IF('申込一覧表A(女子)'!#REF!="","",'申込一覧表A(女子)'!#REF!)</f>
        <v>#REF!</v>
      </c>
      <c r="L177" t="e">
        <f>IF('申込一覧表A(女子)'!#REF!="","",'申込一覧表A(女子)'!#REF!)</f>
        <v>#REF!</v>
      </c>
      <c r="M177" t="e">
        <f>IF('申込一覧表A(女子)'!#REF!="","",'申込一覧表A(女子)'!#REF!)</f>
        <v>#REF!</v>
      </c>
    </row>
    <row r="178" spans="1:13" ht="15.75">
      <c r="A178" t="e">
        <f>IF('申込一覧表A(女子)'!#REF!="","",'申込一覧表A(女子)'!#REF!*100000000+'申込一覧表A(女子)'!#REF!)</f>
        <v>#REF!</v>
      </c>
      <c r="B178" t="e">
        <f>IF('申込一覧表A(女子)'!#REF!="","",'申込一覧表A(女子)'!#REF!&amp;"("&amp;'申込一覧表A(女子)'!#REF!&amp;")")</f>
        <v>#REF!</v>
      </c>
      <c r="C178" t="e">
        <f>IF('申込一覧表A(女子)'!#REF!="","",'申込一覧表A(女子)'!#REF!)</f>
        <v>#REF!</v>
      </c>
      <c r="D178" t="e">
        <f>IF('申込一覧表A(女子)'!#REF!="","",'申込一覧表A(女子)'!#REF!)</f>
        <v>#REF!</v>
      </c>
      <c r="E178" t="e">
        <f>IF(A178="","",IF('申込一覧表A(女子)'!$F$2="","",VLOOKUP('申込一覧表A(女子)'!$F$2,koodo,1)))</f>
        <v>#REF!</v>
      </c>
      <c r="F178" t="e">
        <f>IF('申込一覧表A(女子)'!#REF!="","",'申込一覧表A(女子)'!#REF!)</f>
        <v>#REF!</v>
      </c>
      <c r="G178" t="e">
        <f>IF('申込一覧表A(女子)'!#REF!="","",'申込一覧表A(女子)'!#REF!)</f>
        <v>#REF!</v>
      </c>
      <c r="H178" s="37" t="e">
        <f>IF('申込一覧表A(女子)'!#REF!="","",'申込一覧表A(女子)'!#REF!&amp;" "&amp;'申込一覧表A(女子)'!#REF!)</f>
        <v>#REF!</v>
      </c>
      <c r="I178" s="37" t="e">
        <f>IF('申込一覧表A(女子)'!#REF!="","",'申込一覧表A(女子)'!#REF!&amp;" "&amp;'申込一覧表A(女子)'!#REF!)</f>
        <v>#REF!</v>
      </c>
      <c r="J178" s="37" t="e">
        <f>IF('申込一覧表A(女子)'!#REF!="","",'申込一覧表A(女子)'!#REF!&amp;" "&amp;'申込一覧表A(女子)'!#REF!)</f>
        <v>#REF!</v>
      </c>
      <c r="K178" t="e">
        <f>IF('申込一覧表A(女子)'!#REF!="","",'申込一覧表A(女子)'!#REF!)</f>
        <v>#REF!</v>
      </c>
      <c r="L178" t="e">
        <f>IF('申込一覧表A(女子)'!#REF!="","",'申込一覧表A(女子)'!#REF!)</f>
        <v>#REF!</v>
      </c>
      <c r="M178" t="e">
        <f>IF('申込一覧表A(女子)'!#REF!="","",'申込一覧表A(女子)'!#REF!)</f>
        <v>#REF!</v>
      </c>
    </row>
    <row r="179" spans="1:13" ht="15.75">
      <c r="A179" t="e">
        <f>IF('申込一覧表A(女子)'!#REF!="","",'申込一覧表A(女子)'!#REF!*100000000+'申込一覧表A(女子)'!#REF!)</f>
        <v>#REF!</v>
      </c>
      <c r="B179" t="e">
        <f>IF('申込一覧表A(女子)'!#REF!="","",'申込一覧表A(女子)'!#REF!&amp;"("&amp;'申込一覧表A(女子)'!#REF!&amp;")")</f>
        <v>#REF!</v>
      </c>
      <c r="C179" t="e">
        <f>IF('申込一覧表A(女子)'!#REF!="","",'申込一覧表A(女子)'!#REF!)</f>
        <v>#REF!</v>
      </c>
      <c r="D179" t="e">
        <f>IF('申込一覧表A(女子)'!#REF!="","",'申込一覧表A(女子)'!#REF!)</f>
        <v>#REF!</v>
      </c>
      <c r="E179" t="e">
        <f>IF(A179="","",IF('申込一覧表A(女子)'!$F$2="","",VLOOKUP('申込一覧表A(女子)'!$F$2,koodo,1)))</f>
        <v>#REF!</v>
      </c>
      <c r="F179" t="e">
        <f>IF('申込一覧表A(女子)'!#REF!="","",'申込一覧表A(女子)'!#REF!)</f>
        <v>#REF!</v>
      </c>
      <c r="G179" t="e">
        <f>IF('申込一覧表A(女子)'!#REF!="","",'申込一覧表A(女子)'!#REF!)</f>
        <v>#REF!</v>
      </c>
      <c r="H179" s="37" t="e">
        <f>IF('申込一覧表A(女子)'!#REF!="","",'申込一覧表A(女子)'!#REF!&amp;" "&amp;'申込一覧表A(女子)'!#REF!)</f>
        <v>#REF!</v>
      </c>
      <c r="I179" s="37" t="e">
        <f>IF('申込一覧表A(女子)'!#REF!="","",'申込一覧表A(女子)'!#REF!&amp;" "&amp;'申込一覧表A(女子)'!#REF!)</f>
        <v>#REF!</v>
      </c>
      <c r="J179" s="37" t="e">
        <f>IF('申込一覧表A(女子)'!#REF!="","",'申込一覧表A(女子)'!#REF!&amp;" "&amp;'申込一覧表A(女子)'!#REF!)</f>
        <v>#REF!</v>
      </c>
      <c r="K179" t="e">
        <f>IF('申込一覧表A(女子)'!#REF!="","",'申込一覧表A(女子)'!#REF!)</f>
        <v>#REF!</v>
      </c>
      <c r="L179" t="e">
        <f>IF('申込一覧表A(女子)'!#REF!="","",'申込一覧表A(女子)'!#REF!)</f>
        <v>#REF!</v>
      </c>
      <c r="M179" t="e">
        <f>IF('申込一覧表A(女子)'!#REF!="","",'申込一覧表A(女子)'!#REF!)</f>
        <v>#REF!</v>
      </c>
    </row>
    <row r="180" spans="1:13" ht="15.75">
      <c r="A180" t="e">
        <f>IF('申込一覧表A(女子)'!#REF!="","",'申込一覧表A(女子)'!#REF!*100000000+'申込一覧表A(女子)'!#REF!)</f>
        <v>#REF!</v>
      </c>
      <c r="B180" t="e">
        <f>IF('申込一覧表A(女子)'!#REF!="","",'申込一覧表A(女子)'!#REF!&amp;"("&amp;'申込一覧表A(女子)'!#REF!&amp;")")</f>
        <v>#REF!</v>
      </c>
      <c r="C180" t="e">
        <f>IF('申込一覧表A(女子)'!#REF!="","",'申込一覧表A(女子)'!#REF!)</f>
        <v>#REF!</v>
      </c>
      <c r="D180" t="e">
        <f>IF('申込一覧表A(女子)'!#REF!="","",'申込一覧表A(女子)'!#REF!)</f>
        <v>#REF!</v>
      </c>
      <c r="E180" t="e">
        <f>IF(A180="","",IF('申込一覧表A(女子)'!$F$2="","",VLOOKUP('申込一覧表A(女子)'!$F$2,koodo,1)))</f>
        <v>#REF!</v>
      </c>
      <c r="F180" t="e">
        <f>IF('申込一覧表A(女子)'!#REF!="","",'申込一覧表A(女子)'!#REF!)</f>
        <v>#REF!</v>
      </c>
      <c r="G180" t="e">
        <f>IF('申込一覧表A(女子)'!#REF!="","",'申込一覧表A(女子)'!#REF!)</f>
        <v>#REF!</v>
      </c>
      <c r="H180" s="37" t="e">
        <f>IF('申込一覧表A(女子)'!#REF!="","",'申込一覧表A(女子)'!#REF!&amp;" "&amp;'申込一覧表A(女子)'!#REF!)</f>
        <v>#REF!</v>
      </c>
      <c r="I180" s="37" t="e">
        <f>IF('申込一覧表A(女子)'!#REF!="","",'申込一覧表A(女子)'!#REF!&amp;" "&amp;'申込一覧表A(女子)'!#REF!)</f>
        <v>#REF!</v>
      </c>
      <c r="J180" s="37" t="e">
        <f>IF('申込一覧表A(女子)'!#REF!="","",'申込一覧表A(女子)'!#REF!&amp;" "&amp;'申込一覧表A(女子)'!#REF!)</f>
        <v>#REF!</v>
      </c>
      <c r="K180" t="e">
        <f>IF('申込一覧表A(女子)'!#REF!="","",'申込一覧表A(女子)'!#REF!)</f>
        <v>#REF!</v>
      </c>
      <c r="L180" t="e">
        <f>IF('申込一覧表A(女子)'!#REF!="","",'申込一覧表A(女子)'!#REF!)</f>
        <v>#REF!</v>
      </c>
      <c r="M180" t="e">
        <f>IF('申込一覧表A(女子)'!#REF!="","",'申込一覧表A(女子)'!#REF!)</f>
        <v>#REF!</v>
      </c>
    </row>
    <row r="181" spans="1:13" ht="15.75">
      <c r="A181" t="e">
        <f>IF('申込一覧表A(女子)'!#REF!="","",'申込一覧表A(女子)'!#REF!*100000000+'申込一覧表A(女子)'!#REF!)</f>
        <v>#REF!</v>
      </c>
      <c r="B181" t="e">
        <f>IF('申込一覧表A(女子)'!#REF!="","",'申込一覧表A(女子)'!#REF!&amp;"("&amp;'申込一覧表A(女子)'!#REF!&amp;")")</f>
        <v>#REF!</v>
      </c>
      <c r="C181" t="e">
        <f>IF('申込一覧表A(女子)'!#REF!="","",'申込一覧表A(女子)'!#REF!)</f>
        <v>#REF!</v>
      </c>
      <c r="D181" t="e">
        <f>IF('申込一覧表A(女子)'!#REF!="","",'申込一覧表A(女子)'!#REF!)</f>
        <v>#REF!</v>
      </c>
      <c r="E181" t="e">
        <f>IF(A181="","",IF('申込一覧表A(女子)'!$F$2="","",VLOOKUP('申込一覧表A(女子)'!$F$2,koodo,1)))</f>
        <v>#REF!</v>
      </c>
      <c r="F181" t="e">
        <f>IF('申込一覧表A(女子)'!#REF!="","",'申込一覧表A(女子)'!#REF!)</f>
        <v>#REF!</v>
      </c>
      <c r="G181" t="e">
        <f>IF('申込一覧表A(女子)'!#REF!="","",'申込一覧表A(女子)'!#REF!)</f>
        <v>#REF!</v>
      </c>
      <c r="H181" s="37" t="e">
        <f>IF('申込一覧表A(女子)'!#REF!="","",'申込一覧表A(女子)'!#REF!&amp;" "&amp;'申込一覧表A(女子)'!#REF!)</f>
        <v>#REF!</v>
      </c>
      <c r="I181" s="37" t="e">
        <f>IF('申込一覧表A(女子)'!#REF!="","",'申込一覧表A(女子)'!#REF!&amp;" "&amp;'申込一覧表A(女子)'!#REF!)</f>
        <v>#REF!</v>
      </c>
      <c r="J181" s="37" t="e">
        <f>IF('申込一覧表A(女子)'!#REF!="","",'申込一覧表A(女子)'!#REF!&amp;" "&amp;'申込一覧表A(女子)'!#REF!)</f>
        <v>#REF!</v>
      </c>
      <c r="K181" t="e">
        <f>IF('申込一覧表A(女子)'!#REF!="","",'申込一覧表A(女子)'!#REF!)</f>
        <v>#REF!</v>
      </c>
      <c r="L181" t="e">
        <f>IF('申込一覧表A(女子)'!#REF!="","",'申込一覧表A(女子)'!#REF!)</f>
        <v>#REF!</v>
      </c>
      <c r="M181" t="e">
        <f>IF('申込一覧表A(女子)'!#REF!="","",'申込一覧表A(女子)'!#REF!)</f>
        <v>#REF!</v>
      </c>
    </row>
    <row r="182" spans="1:13" ht="15.75">
      <c r="A182" t="e">
        <f>IF('申込一覧表A(女子)'!#REF!="","",'申込一覧表A(女子)'!#REF!*100000000+'申込一覧表A(女子)'!#REF!)</f>
        <v>#REF!</v>
      </c>
      <c r="B182" t="e">
        <f>IF('申込一覧表A(女子)'!#REF!="","",'申込一覧表A(女子)'!#REF!&amp;"("&amp;'申込一覧表A(女子)'!#REF!&amp;")")</f>
        <v>#REF!</v>
      </c>
      <c r="C182" t="e">
        <f>IF('申込一覧表A(女子)'!#REF!="","",'申込一覧表A(女子)'!#REF!)</f>
        <v>#REF!</v>
      </c>
      <c r="D182" t="e">
        <f>IF('申込一覧表A(女子)'!#REF!="","",'申込一覧表A(女子)'!#REF!)</f>
        <v>#REF!</v>
      </c>
      <c r="E182" t="e">
        <f>IF(A182="","",IF('申込一覧表A(女子)'!$F$2="","",VLOOKUP('申込一覧表A(女子)'!$F$2,koodo,1)))</f>
        <v>#REF!</v>
      </c>
      <c r="F182" t="e">
        <f>IF('申込一覧表A(女子)'!#REF!="","",'申込一覧表A(女子)'!#REF!)</f>
        <v>#REF!</v>
      </c>
      <c r="G182" t="e">
        <f>IF('申込一覧表A(女子)'!#REF!="","",'申込一覧表A(女子)'!#REF!)</f>
        <v>#REF!</v>
      </c>
      <c r="H182" s="37" t="e">
        <f>IF('申込一覧表A(女子)'!#REF!="","",'申込一覧表A(女子)'!#REF!&amp;" "&amp;'申込一覧表A(女子)'!#REF!)</f>
        <v>#REF!</v>
      </c>
      <c r="I182" s="37" t="e">
        <f>IF('申込一覧表A(女子)'!#REF!="","",'申込一覧表A(女子)'!#REF!&amp;" "&amp;'申込一覧表A(女子)'!#REF!)</f>
        <v>#REF!</v>
      </c>
      <c r="J182" s="37" t="e">
        <f>IF('申込一覧表A(女子)'!#REF!="","",'申込一覧表A(女子)'!#REF!&amp;" "&amp;'申込一覧表A(女子)'!#REF!)</f>
        <v>#REF!</v>
      </c>
      <c r="K182" t="e">
        <f>IF('申込一覧表A(女子)'!#REF!="","",'申込一覧表A(女子)'!#REF!)</f>
        <v>#REF!</v>
      </c>
      <c r="L182" t="e">
        <f>IF('申込一覧表A(女子)'!#REF!="","",'申込一覧表A(女子)'!#REF!)</f>
        <v>#REF!</v>
      </c>
      <c r="M182" t="e">
        <f>IF('申込一覧表A(女子)'!#REF!="","",'申込一覧表A(女子)'!#REF!)</f>
        <v>#REF!</v>
      </c>
    </row>
    <row r="183" spans="1:13" ht="15.75">
      <c r="A183" t="e">
        <f>IF('申込一覧表A(女子)'!#REF!="","",'申込一覧表A(女子)'!#REF!*100000000+'申込一覧表A(女子)'!#REF!)</f>
        <v>#REF!</v>
      </c>
      <c r="B183" t="e">
        <f>IF('申込一覧表A(女子)'!#REF!="","",'申込一覧表A(女子)'!#REF!&amp;"("&amp;'申込一覧表A(女子)'!#REF!&amp;")")</f>
        <v>#REF!</v>
      </c>
      <c r="C183" t="e">
        <f>IF('申込一覧表A(女子)'!#REF!="","",'申込一覧表A(女子)'!#REF!)</f>
        <v>#REF!</v>
      </c>
      <c r="D183" t="e">
        <f>IF('申込一覧表A(女子)'!#REF!="","",'申込一覧表A(女子)'!#REF!)</f>
        <v>#REF!</v>
      </c>
      <c r="E183" t="e">
        <f>IF(A183="","",IF('申込一覧表A(女子)'!$F$2="","",VLOOKUP('申込一覧表A(女子)'!$F$2,koodo,1)))</f>
        <v>#REF!</v>
      </c>
      <c r="F183" t="e">
        <f>IF('申込一覧表A(女子)'!#REF!="","",'申込一覧表A(女子)'!#REF!)</f>
        <v>#REF!</v>
      </c>
      <c r="G183" t="e">
        <f>IF('申込一覧表A(女子)'!#REF!="","",'申込一覧表A(女子)'!#REF!)</f>
        <v>#REF!</v>
      </c>
      <c r="H183" s="37" t="e">
        <f>IF('申込一覧表A(女子)'!#REF!="","",'申込一覧表A(女子)'!#REF!&amp;" "&amp;'申込一覧表A(女子)'!#REF!)</f>
        <v>#REF!</v>
      </c>
      <c r="I183" s="37" t="e">
        <f>IF('申込一覧表A(女子)'!#REF!="","",'申込一覧表A(女子)'!#REF!&amp;" "&amp;'申込一覧表A(女子)'!#REF!)</f>
        <v>#REF!</v>
      </c>
      <c r="J183" s="37" t="e">
        <f>IF('申込一覧表A(女子)'!#REF!="","",'申込一覧表A(女子)'!#REF!&amp;" "&amp;'申込一覧表A(女子)'!#REF!)</f>
        <v>#REF!</v>
      </c>
      <c r="K183" t="e">
        <f>IF('申込一覧表A(女子)'!#REF!="","",'申込一覧表A(女子)'!#REF!)</f>
        <v>#REF!</v>
      </c>
      <c r="L183" t="e">
        <f>IF('申込一覧表A(女子)'!#REF!="","",'申込一覧表A(女子)'!#REF!)</f>
        <v>#REF!</v>
      </c>
      <c r="M183" t="e">
        <f>IF('申込一覧表A(女子)'!#REF!="","",'申込一覧表A(女子)'!#REF!)</f>
        <v>#REF!</v>
      </c>
    </row>
    <row r="184" spans="1:13" ht="15.75">
      <c r="A184" t="e">
        <f>IF('申込一覧表A(女子)'!#REF!="","",'申込一覧表A(女子)'!#REF!*100000000+'申込一覧表A(女子)'!#REF!)</f>
        <v>#REF!</v>
      </c>
      <c r="B184" t="e">
        <f>IF('申込一覧表A(女子)'!#REF!="","",'申込一覧表A(女子)'!#REF!&amp;"("&amp;'申込一覧表A(女子)'!#REF!&amp;")")</f>
        <v>#REF!</v>
      </c>
      <c r="C184" t="e">
        <f>IF('申込一覧表A(女子)'!#REF!="","",'申込一覧表A(女子)'!#REF!)</f>
        <v>#REF!</v>
      </c>
      <c r="D184" t="e">
        <f>IF('申込一覧表A(女子)'!#REF!="","",'申込一覧表A(女子)'!#REF!)</f>
        <v>#REF!</v>
      </c>
      <c r="E184" t="e">
        <f>IF(A184="","",IF('申込一覧表A(女子)'!$F$2="","",VLOOKUP('申込一覧表A(女子)'!$F$2,koodo,1)))</f>
        <v>#REF!</v>
      </c>
      <c r="F184" t="e">
        <f>IF('申込一覧表A(女子)'!#REF!="","",'申込一覧表A(女子)'!#REF!)</f>
        <v>#REF!</v>
      </c>
      <c r="G184" t="e">
        <f>IF('申込一覧表A(女子)'!#REF!="","",'申込一覧表A(女子)'!#REF!)</f>
        <v>#REF!</v>
      </c>
      <c r="H184" s="37" t="e">
        <f>IF('申込一覧表A(女子)'!#REF!="","",'申込一覧表A(女子)'!#REF!&amp;" "&amp;'申込一覧表A(女子)'!#REF!)</f>
        <v>#REF!</v>
      </c>
      <c r="I184" s="37" t="e">
        <f>IF('申込一覧表A(女子)'!#REF!="","",'申込一覧表A(女子)'!#REF!&amp;" "&amp;'申込一覧表A(女子)'!#REF!)</f>
        <v>#REF!</v>
      </c>
      <c r="J184" s="37" t="e">
        <f>IF('申込一覧表A(女子)'!#REF!="","",'申込一覧表A(女子)'!#REF!&amp;" "&amp;'申込一覧表A(女子)'!#REF!)</f>
        <v>#REF!</v>
      </c>
      <c r="K184" t="e">
        <f>IF('申込一覧表A(女子)'!#REF!="","",'申込一覧表A(女子)'!#REF!)</f>
        <v>#REF!</v>
      </c>
      <c r="L184" t="e">
        <f>IF('申込一覧表A(女子)'!#REF!="","",'申込一覧表A(女子)'!#REF!)</f>
        <v>#REF!</v>
      </c>
      <c r="M184" t="e">
        <f>IF('申込一覧表A(女子)'!#REF!="","",'申込一覧表A(女子)'!#REF!)</f>
        <v>#REF!</v>
      </c>
    </row>
    <row r="185" spans="1:13" ht="15.75">
      <c r="A185" t="e">
        <f>IF('申込一覧表A(女子)'!#REF!="","",'申込一覧表A(女子)'!#REF!*100000000+'申込一覧表A(女子)'!#REF!)</f>
        <v>#REF!</v>
      </c>
      <c r="B185" t="e">
        <f>IF('申込一覧表A(女子)'!#REF!="","",'申込一覧表A(女子)'!#REF!&amp;"("&amp;'申込一覧表A(女子)'!#REF!&amp;")")</f>
        <v>#REF!</v>
      </c>
      <c r="C185" t="e">
        <f>IF('申込一覧表A(女子)'!#REF!="","",'申込一覧表A(女子)'!#REF!)</f>
        <v>#REF!</v>
      </c>
      <c r="D185" t="e">
        <f>IF('申込一覧表A(女子)'!#REF!="","",'申込一覧表A(女子)'!#REF!)</f>
        <v>#REF!</v>
      </c>
      <c r="E185" t="e">
        <f>IF(A185="","",IF('申込一覧表A(女子)'!$F$2="","",VLOOKUP('申込一覧表A(女子)'!$F$2,koodo,1)))</f>
        <v>#REF!</v>
      </c>
      <c r="F185" t="e">
        <f>IF('申込一覧表A(女子)'!#REF!="","",'申込一覧表A(女子)'!#REF!)</f>
        <v>#REF!</v>
      </c>
      <c r="G185" t="e">
        <f>IF('申込一覧表A(女子)'!#REF!="","",'申込一覧表A(女子)'!#REF!)</f>
        <v>#REF!</v>
      </c>
      <c r="H185" s="37" t="e">
        <f>IF('申込一覧表A(女子)'!#REF!="","",'申込一覧表A(女子)'!#REF!&amp;" "&amp;'申込一覧表A(女子)'!#REF!)</f>
        <v>#REF!</v>
      </c>
      <c r="I185" s="37" t="e">
        <f>IF('申込一覧表A(女子)'!#REF!="","",'申込一覧表A(女子)'!#REF!&amp;" "&amp;'申込一覧表A(女子)'!#REF!)</f>
        <v>#REF!</v>
      </c>
      <c r="J185" s="37" t="e">
        <f>IF('申込一覧表A(女子)'!#REF!="","",'申込一覧表A(女子)'!#REF!&amp;" "&amp;'申込一覧表A(女子)'!#REF!)</f>
        <v>#REF!</v>
      </c>
      <c r="K185" t="e">
        <f>IF('申込一覧表A(女子)'!#REF!="","",'申込一覧表A(女子)'!#REF!)</f>
        <v>#REF!</v>
      </c>
      <c r="L185" t="e">
        <f>IF('申込一覧表A(女子)'!#REF!="","",'申込一覧表A(女子)'!#REF!)</f>
        <v>#REF!</v>
      </c>
      <c r="M185" t="e">
        <f>IF('申込一覧表A(女子)'!#REF!="","",'申込一覧表A(女子)'!#REF!)</f>
        <v>#REF!</v>
      </c>
    </row>
    <row r="186" spans="1:13" ht="15.75">
      <c r="A186" t="e">
        <f>IF('申込一覧表A(女子)'!#REF!="","",'申込一覧表A(女子)'!#REF!*100000000+'申込一覧表A(女子)'!#REF!)</f>
        <v>#REF!</v>
      </c>
      <c r="B186" t="e">
        <f>IF('申込一覧表A(女子)'!#REF!="","",'申込一覧表A(女子)'!#REF!&amp;"("&amp;'申込一覧表A(女子)'!#REF!&amp;")")</f>
        <v>#REF!</v>
      </c>
      <c r="C186" t="e">
        <f>IF('申込一覧表A(女子)'!#REF!="","",'申込一覧表A(女子)'!#REF!)</f>
        <v>#REF!</v>
      </c>
      <c r="D186" t="e">
        <f>IF('申込一覧表A(女子)'!#REF!="","",'申込一覧表A(女子)'!#REF!)</f>
        <v>#REF!</v>
      </c>
      <c r="E186" t="e">
        <f>IF(A186="","",IF('申込一覧表A(女子)'!$F$2="","",VLOOKUP('申込一覧表A(女子)'!$F$2,koodo,1)))</f>
        <v>#REF!</v>
      </c>
      <c r="F186" t="e">
        <f>IF('申込一覧表A(女子)'!#REF!="","",'申込一覧表A(女子)'!#REF!)</f>
        <v>#REF!</v>
      </c>
      <c r="G186" t="e">
        <f>IF('申込一覧表A(女子)'!#REF!="","",'申込一覧表A(女子)'!#REF!)</f>
        <v>#REF!</v>
      </c>
      <c r="H186" s="37" t="e">
        <f>IF('申込一覧表A(女子)'!#REF!="","",'申込一覧表A(女子)'!#REF!&amp;" "&amp;'申込一覧表A(女子)'!#REF!)</f>
        <v>#REF!</v>
      </c>
      <c r="I186" s="37" t="e">
        <f>IF('申込一覧表A(女子)'!#REF!="","",'申込一覧表A(女子)'!#REF!&amp;" "&amp;'申込一覧表A(女子)'!#REF!)</f>
        <v>#REF!</v>
      </c>
      <c r="J186" s="37" t="e">
        <f>IF('申込一覧表A(女子)'!#REF!="","",'申込一覧表A(女子)'!#REF!&amp;" "&amp;'申込一覧表A(女子)'!#REF!)</f>
        <v>#REF!</v>
      </c>
      <c r="K186" t="e">
        <f>IF('申込一覧表A(女子)'!#REF!="","",'申込一覧表A(女子)'!#REF!)</f>
        <v>#REF!</v>
      </c>
      <c r="L186" t="e">
        <f>IF('申込一覧表A(女子)'!#REF!="","",'申込一覧表A(女子)'!#REF!)</f>
        <v>#REF!</v>
      </c>
      <c r="M186" t="e">
        <f>IF('申込一覧表A(女子)'!#REF!="","",'申込一覧表A(女子)'!#REF!)</f>
        <v>#REF!</v>
      </c>
    </row>
    <row r="187" spans="1:13" ht="15.75">
      <c r="A187" t="e">
        <f>IF('申込一覧表A(女子)'!#REF!="","",'申込一覧表A(女子)'!#REF!*100000000+'申込一覧表A(女子)'!#REF!)</f>
        <v>#REF!</v>
      </c>
      <c r="B187" t="e">
        <f>IF('申込一覧表A(女子)'!#REF!="","",'申込一覧表A(女子)'!#REF!&amp;"("&amp;'申込一覧表A(女子)'!#REF!&amp;")")</f>
        <v>#REF!</v>
      </c>
      <c r="C187" t="e">
        <f>IF('申込一覧表A(女子)'!#REF!="","",'申込一覧表A(女子)'!#REF!)</f>
        <v>#REF!</v>
      </c>
      <c r="D187" t="e">
        <f>IF('申込一覧表A(女子)'!#REF!="","",'申込一覧表A(女子)'!#REF!)</f>
        <v>#REF!</v>
      </c>
      <c r="E187" t="e">
        <f>IF(A187="","",IF('申込一覧表A(女子)'!$F$2="","",VLOOKUP('申込一覧表A(女子)'!$F$2,koodo,1)))</f>
        <v>#REF!</v>
      </c>
      <c r="F187" t="e">
        <f>IF('申込一覧表A(女子)'!#REF!="","",'申込一覧表A(女子)'!#REF!)</f>
        <v>#REF!</v>
      </c>
      <c r="G187" t="e">
        <f>IF('申込一覧表A(女子)'!#REF!="","",'申込一覧表A(女子)'!#REF!)</f>
        <v>#REF!</v>
      </c>
      <c r="H187" s="37" t="e">
        <f>IF('申込一覧表A(女子)'!#REF!="","",'申込一覧表A(女子)'!#REF!&amp;" "&amp;'申込一覧表A(女子)'!#REF!)</f>
        <v>#REF!</v>
      </c>
      <c r="I187" s="37" t="e">
        <f>IF('申込一覧表A(女子)'!#REF!="","",'申込一覧表A(女子)'!#REF!&amp;" "&amp;'申込一覧表A(女子)'!#REF!)</f>
        <v>#REF!</v>
      </c>
      <c r="J187" s="37" t="e">
        <f>IF('申込一覧表A(女子)'!#REF!="","",'申込一覧表A(女子)'!#REF!&amp;" "&amp;'申込一覧表A(女子)'!#REF!)</f>
        <v>#REF!</v>
      </c>
      <c r="K187" t="e">
        <f>IF('申込一覧表A(女子)'!#REF!="","",'申込一覧表A(女子)'!#REF!)</f>
        <v>#REF!</v>
      </c>
      <c r="L187" t="e">
        <f>IF('申込一覧表A(女子)'!#REF!="","",'申込一覧表A(女子)'!#REF!)</f>
        <v>#REF!</v>
      </c>
      <c r="M187" t="e">
        <f>IF('申込一覧表A(女子)'!#REF!="","",'申込一覧表A(女子)'!#REF!)</f>
        <v>#REF!</v>
      </c>
    </row>
    <row r="188" spans="1:13" ht="15.75">
      <c r="A188" t="e">
        <f>IF('申込一覧表A(女子)'!#REF!="","",'申込一覧表A(女子)'!#REF!*100000000+'申込一覧表A(女子)'!#REF!)</f>
        <v>#REF!</v>
      </c>
      <c r="B188" t="e">
        <f>IF('申込一覧表A(女子)'!#REF!="","",'申込一覧表A(女子)'!#REF!&amp;"("&amp;'申込一覧表A(女子)'!#REF!&amp;")")</f>
        <v>#REF!</v>
      </c>
      <c r="C188" t="e">
        <f>IF('申込一覧表A(女子)'!#REF!="","",'申込一覧表A(女子)'!#REF!)</f>
        <v>#REF!</v>
      </c>
      <c r="D188" t="e">
        <f>IF('申込一覧表A(女子)'!#REF!="","",'申込一覧表A(女子)'!#REF!)</f>
        <v>#REF!</v>
      </c>
      <c r="E188" t="e">
        <f>IF(A188="","",IF('申込一覧表A(女子)'!$F$2="","",VLOOKUP('申込一覧表A(女子)'!$F$2,koodo,1)))</f>
        <v>#REF!</v>
      </c>
      <c r="F188" t="e">
        <f>IF('申込一覧表A(女子)'!#REF!="","",'申込一覧表A(女子)'!#REF!)</f>
        <v>#REF!</v>
      </c>
      <c r="G188" t="e">
        <f>IF('申込一覧表A(女子)'!#REF!="","",'申込一覧表A(女子)'!#REF!)</f>
        <v>#REF!</v>
      </c>
      <c r="H188" s="37" t="e">
        <f>IF('申込一覧表A(女子)'!#REF!="","",'申込一覧表A(女子)'!#REF!&amp;" "&amp;'申込一覧表A(女子)'!#REF!)</f>
        <v>#REF!</v>
      </c>
      <c r="I188" s="37" t="e">
        <f>IF('申込一覧表A(女子)'!#REF!="","",'申込一覧表A(女子)'!#REF!&amp;" "&amp;'申込一覧表A(女子)'!#REF!)</f>
        <v>#REF!</v>
      </c>
      <c r="J188" s="37" t="e">
        <f>IF('申込一覧表A(女子)'!#REF!="","",'申込一覧表A(女子)'!#REF!&amp;" "&amp;'申込一覧表A(女子)'!#REF!)</f>
        <v>#REF!</v>
      </c>
      <c r="K188" t="e">
        <f>IF('申込一覧表A(女子)'!#REF!="","",'申込一覧表A(女子)'!#REF!)</f>
        <v>#REF!</v>
      </c>
      <c r="L188" t="e">
        <f>IF('申込一覧表A(女子)'!#REF!="","",'申込一覧表A(女子)'!#REF!)</f>
        <v>#REF!</v>
      </c>
      <c r="M188" t="e">
        <f>IF('申込一覧表A(女子)'!#REF!="","",'申込一覧表A(女子)'!#REF!)</f>
        <v>#REF!</v>
      </c>
    </row>
    <row r="189" spans="1:13" ht="15.75">
      <c r="A189" t="e">
        <f>IF('申込一覧表A(女子)'!#REF!="","",'申込一覧表A(女子)'!#REF!*100000000+'申込一覧表A(女子)'!#REF!)</f>
        <v>#REF!</v>
      </c>
      <c r="B189" t="e">
        <f>IF('申込一覧表A(女子)'!#REF!="","",'申込一覧表A(女子)'!#REF!&amp;"("&amp;'申込一覧表A(女子)'!#REF!&amp;")")</f>
        <v>#REF!</v>
      </c>
      <c r="C189" t="e">
        <f>IF('申込一覧表A(女子)'!#REF!="","",'申込一覧表A(女子)'!#REF!)</f>
        <v>#REF!</v>
      </c>
      <c r="D189" t="e">
        <f>IF('申込一覧表A(女子)'!#REF!="","",'申込一覧表A(女子)'!#REF!)</f>
        <v>#REF!</v>
      </c>
      <c r="E189" t="e">
        <f>IF(A189="","",IF('申込一覧表A(女子)'!$F$2="","",VLOOKUP('申込一覧表A(女子)'!$F$2,koodo,1)))</f>
        <v>#REF!</v>
      </c>
      <c r="F189" t="e">
        <f>IF('申込一覧表A(女子)'!#REF!="","",'申込一覧表A(女子)'!#REF!)</f>
        <v>#REF!</v>
      </c>
      <c r="G189" t="e">
        <f>IF('申込一覧表A(女子)'!#REF!="","",'申込一覧表A(女子)'!#REF!)</f>
        <v>#REF!</v>
      </c>
      <c r="H189" s="37" t="e">
        <f>IF('申込一覧表A(女子)'!#REF!="","",'申込一覧表A(女子)'!#REF!&amp;" "&amp;'申込一覧表A(女子)'!#REF!)</f>
        <v>#REF!</v>
      </c>
      <c r="I189" s="37" t="e">
        <f>IF('申込一覧表A(女子)'!#REF!="","",'申込一覧表A(女子)'!#REF!&amp;" "&amp;'申込一覧表A(女子)'!#REF!)</f>
        <v>#REF!</v>
      </c>
      <c r="J189" s="37" t="e">
        <f>IF('申込一覧表A(女子)'!#REF!="","",'申込一覧表A(女子)'!#REF!&amp;" "&amp;'申込一覧表A(女子)'!#REF!)</f>
        <v>#REF!</v>
      </c>
      <c r="K189" t="e">
        <f>IF('申込一覧表A(女子)'!#REF!="","",'申込一覧表A(女子)'!#REF!)</f>
        <v>#REF!</v>
      </c>
      <c r="L189" t="e">
        <f>IF('申込一覧表A(女子)'!#REF!="","",'申込一覧表A(女子)'!#REF!)</f>
        <v>#REF!</v>
      </c>
      <c r="M189" t="e">
        <f>IF('申込一覧表A(女子)'!#REF!="","",'申込一覧表A(女子)'!#REF!)</f>
        <v>#REF!</v>
      </c>
    </row>
    <row r="190" spans="1:13" ht="15.75">
      <c r="A190" t="e">
        <f>IF('申込一覧表A(女子)'!#REF!="","",'申込一覧表A(女子)'!#REF!*100000000+'申込一覧表A(女子)'!#REF!)</f>
        <v>#REF!</v>
      </c>
      <c r="B190" t="e">
        <f>IF('申込一覧表A(女子)'!#REF!="","",'申込一覧表A(女子)'!#REF!&amp;"("&amp;'申込一覧表A(女子)'!#REF!&amp;")")</f>
        <v>#REF!</v>
      </c>
      <c r="C190" t="e">
        <f>IF('申込一覧表A(女子)'!#REF!="","",'申込一覧表A(女子)'!#REF!)</f>
        <v>#REF!</v>
      </c>
      <c r="D190" t="e">
        <f>IF('申込一覧表A(女子)'!#REF!="","",'申込一覧表A(女子)'!#REF!)</f>
        <v>#REF!</v>
      </c>
      <c r="E190" t="e">
        <f>IF(A190="","",IF('申込一覧表A(女子)'!$F$2="","",VLOOKUP('申込一覧表A(女子)'!$F$2,koodo,1)))</f>
        <v>#REF!</v>
      </c>
      <c r="F190" t="e">
        <f>IF('申込一覧表A(女子)'!#REF!="","",'申込一覧表A(女子)'!#REF!)</f>
        <v>#REF!</v>
      </c>
      <c r="G190" t="e">
        <f>IF('申込一覧表A(女子)'!#REF!="","",'申込一覧表A(女子)'!#REF!)</f>
        <v>#REF!</v>
      </c>
      <c r="H190" s="37" t="e">
        <f>IF('申込一覧表A(女子)'!#REF!="","",'申込一覧表A(女子)'!#REF!&amp;" "&amp;'申込一覧表A(女子)'!#REF!)</f>
        <v>#REF!</v>
      </c>
      <c r="I190" s="37" t="e">
        <f>IF('申込一覧表A(女子)'!#REF!="","",'申込一覧表A(女子)'!#REF!&amp;" "&amp;'申込一覧表A(女子)'!#REF!)</f>
        <v>#REF!</v>
      </c>
      <c r="J190" s="37" t="e">
        <f>IF('申込一覧表A(女子)'!#REF!="","",'申込一覧表A(女子)'!#REF!&amp;" "&amp;'申込一覧表A(女子)'!#REF!)</f>
        <v>#REF!</v>
      </c>
      <c r="K190" t="e">
        <f>IF('申込一覧表A(女子)'!#REF!="","",'申込一覧表A(女子)'!#REF!)</f>
        <v>#REF!</v>
      </c>
      <c r="L190" t="e">
        <f>IF('申込一覧表A(女子)'!#REF!="","",'申込一覧表A(女子)'!#REF!)</f>
        <v>#REF!</v>
      </c>
      <c r="M190" t="e">
        <f>IF('申込一覧表A(女子)'!#REF!="","",'申込一覧表A(女子)'!#REF!)</f>
        <v>#REF!</v>
      </c>
    </row>
    <row r="191" spans="1:13" ht="15.75">
      <c r="A191" t="e">
        <f>IF('申込一覧表A(女子)'!#REF!="","",'申込一覧表A(女子)'!#REF!*100000000+'申込一覧表A(女子)'!#REF!)</f>
        <v>#REF!</v>
      </c>
      <c r="B191" t="e">
        <f>IF('申込一覧表A(女子)'!#REF!="","",'申込一覧表A(女子)'!#REF!&amp;"("&amp;'申込一覧表A(女子)'!#REF!&amp;")")</f>
        <v>#REF!</v>
      </c>
      <c r="C191" t="e">
        <f>IF('申込一覧表A(女子)'!#REF!="","",'申込一覧表A(女子)'!#REF!)</f>
        <v>#REF!</v>
      </c>
      <c r="D191" t="e">
        <f>IF('申込一覧表A(女子)'!#REF!="","",'申込一覧表A(女子)'!#REF!)</f>
        <v>#REF!</v>
      </c>
      <c r="E191" t="e">
        <f>IF(A191="","",IF('申込一覧表A(女子)'!$F$2="","",VLOOKUP('申込一覧表A(女子)'!$F$2,koodo,1)))</f>
        <v>#REF!</v>
      </c>
      <c r="F191" t="e">
        <f>IF('申込一覧表A(女子)'!#REF!="","",'申込一覧表A(女子)'!#REF!)</f>
        <v>#REF!</v>
      </c>
      <c r="G191" t="e">
        <f>IF('申込一覧表A(女子)'!#REF!="","",'申込一覧表A(女子)'!#REF!)</f>
        <v>#REF!</v>
      </c>
      <c r="H191" s="37" t="e">
        <f>IF('申込一覧表A(女子)'!#REF!="","",'申込一覧表A(女子)'!#REF!&amp;" "&amp;'申込一覧表A(女子)'!#REF!)</f>
        <v>#REF!</v>
      </c>
      <c r="I191" s="37" t="e">
        <f>IF('申込一覧表A(女子)'!#REF!="","",'申込一覧表A(女子)'!#REF!&amp;" "&amp;'申込一覧表A(女子)'!#REF!)</f>
        <v>#REF!</v>
      </c>
      <c r="J191" s="37" t="e">
        <f>IF('申込一覧表A(女子)'!#REF!="","",'申込一覧表A(女子)'!#REF!&amp;" "&amp;'申込一覧表A(女子)'!#REF!)</f>
        <v>#REF!</v>
      </c>
      <c r="K191" t="e">
        <f>IF('申込一覧表A(女子)'!#REF!="","",'申込一覧表A(女子)'!#REF!)</f>
        <v>#REF!</v>
      </c>
      <c r="L191" t="e">
        <f>IF('申込一覧表A(女子)'!#REF!="","",'申込一覧表A(女子)'!#REF!)</f>
        <v>#REF!</v>
      </c>
      <c r="M191" t="e">
        <f>IF('申込一覧表A(女子)'!#REF!="","",'申込一覧表A(女子)'!#REF!)</f>
        <v>#REF!</v>
      </c>
    </row>
    <row r="192" spans="1:13" ht="15.75">
      <c r="A192" t="e">
        <f>IF('申込一覧表A(女子)'!#REF!="","",'申込一覧表A(女子)'!#REF!*100000000+'申込一覧表A(女子)'!#REF!)</f>
        <v>#REF!</v>
      </c>
      <c r="B192" t="e">
        <f>IF('申込一覧表A(女子)'!#REF!="","",'申込一覧表A(女子)'!#REF!&amp;"("&amp;'申込一覧表A(女子)'!#REF!&amp;")")</f>
        <v>#REF!</v>
      </c>
      <c r="C192" t="e">
        <f>IF('申込一覧表A(女子)'!#REF!="","",'申込一覧表A(女子)'!#REF!)</f>
        <v>#REF!</v>
      </c>
      <c r="D192" t="e">
        <f>IF('申込一覧表A(女子)'!#REF!="","",'申込一覧表A(女子)'!#REF!)</f>
        <v>#REF!</v>
      </c>
      <c r="E192" t="e">
        <f>IF(A192="","",IF('申込一覧表A(女子)'!$F$2="","",VLOOKUP('申込一覧表A(女子)'!$F$2,koodo,1)))</f>
        <v>#REF!</v>
      </c>
      <c r="F192" t="e">
        <f>IF('申込一覧表A(女子)'!#REF!="","",'申込一覧表A(女子)'!#REF!)</f>
        <v>#REF!</v>
      </c>
      <c r="G192" t="e">
        <f>IF('申込一覧表A(女子)'!#REF!="","",'申込一覧表A(女子)'!#REF!)</f>
        <v>#REF!</v>
      </c>
      <c r="H192" s="37" t="e">
        <f>IF('申込一覧表A(女子)'!#REF!="","",'申込一覧表A(女子)'!#REF!&amp;" "&amp;'申込一覧表A(女子)'!#REF!)</f>
        <v>#REF!</v>
      </c>
      <c r="I192" s="37" t="e">
        <f>IF('申込一覧表A(女子)'!#REF!="","",'申込一覧表A(女子)'!#REF!&amp;" "&amp;'申込一覧表A(女子)'!#REF!)</f>
        <v>#REF!</v>
      </c>
      <c r="J192" s="37" t="e">
        <f>IF('申込一覧表A(女子)'!#REF!="","",'申込一覧表A(女子)'!#REF!&amp;" "&amp;'申込一覧表A(女子)'!#REF!)</f>
        <v>#REF!</v>
      </c>
      <c r="K192" t="e">
        <f>IF('申込一覧表A(女子)'!#REF!="","",'申込一覧表A(女子)'!#REF!)</f>
        <v>#REF!</v>
      </c>
      <c r="L192" t="e">
        <f>IF('申込一覧表A(女子)'!#REF!="","",'申込一覧表A(女子)'!#REF!)</f>
        <v>#REF!</v>
      </c>
      <c r="M192" t="e">
        <f>IF('申込一覧表A(女子)'!#REF!="","",'申込一覧表A(女子)'!#REF!)</f>
        <v>#REF!</v>
      </c>
    </row>
    <row r="193" spans="1:13" ht="15.75">
      <c r="A193" t="e">
        <f>IF('申込一覧表A(女子)'!#REF!="","",'申込一覧表A(女子)'!#REF!*100000000+'申込一覧表A(女子)'!#REF!)</f>
        <v>#REF!</v>
      </c>
      <c r="B193" t="e">
        <f>IF('申込一覧表A(女子)'!#REF!="","",'申込一覧表A(女子)'!#REF!&amp;"("&amp;'申込一覧表A(女子)'!#REF!&amp;")")</f>
        <v>#REF!</v>
      </c>
      <c r="C193" t="e">
        <f>IF('申込一覧表A(女子)'!#REF!="","",'申込一覧表A(女子)'!#REF!)</f>
        <v>#REF!</v>
      </c>
      <c r="D193" t="e">
        <f>IF('申込一覧表A(女子)'!#REF!="","",'申込一覧表A(女子)'!#REF!)</f>
        <v>#REF!</v>
      </c>
      <c r="E193" t="e">
        <f>IF(A193="","",IF('申込一覧表A(女子)'!$F$2="","",VLOOKUP('申込一覧表A(女子)'!$F$2,koodo,1)))</f>
        <v>#REF!</v>
      </c>
      <c r="F193" t="e">
        <f>IF('申込一覧表A(女子)'!#REF!="","",'申込一覧表A(女子)'!#REF!)</f>
        <v>#REF!</v>
      </c>
      <c r="G193" t="e">
        <f>IF('申込一覧表A(女子)'!#REF!="","",'申込一覧表A(女子)'!#REF!)</f>
        <v>#REF!</v>
      </c>
      <c r="H193" s="37" t="e">
        <f>IF('申込一覧表A(女子)'!#REF!="","",'申込一覧表A(女子)'!#REF!&amp;" "&amp;'申込一覧表A(女子)'!#REF!)</f>
        <v>#REF!</v>
      </c>
      <c r="I193" s="37" t="e">
        <f>IF('申込一覧表A(女子)'!#REF!="","",'申込一覧表A(女子)'!#REF!&amp;" "&amp;'申込一覧表A(女子)'!#REF!)</f>
        <v>#REF!</v>
      </c>
      <c r="J193" s="37" t="e">
        <f>IF('申込一覧表A(女子)'!#REF!="","",'申込一覧表A(女子)'!#REF!&amp;" "&amp;'申込一覧表A(女子)'!#REF!)</f>
        <v>#REF!</v>
      </c>
      <c r="K193" t="e">
        <f>IF('申込一覧表A(女子)'!#REF!="","",'申込一覧表A(女子)'!#REF!)</f>
        <v>#REF!</v>
      </c>
      <c r="L193" t="e">
        <f>IF('申込一覧表A(女子)'!#REF!="","",'申込一覧表A(女子)'!#REF!)</f>
        <v>#REF!</v>
      </c>
      <c r="M193" t="e">
        <f>IF('申込一覧表A(女子)'!#REF!="","",'申込一覧表A(女子)'!#REF!)</f>
        <v>#REF!</v>
      </c>
    </row>
    <row r="194" spans="1:13" ht="15.75">
      <c r="A194" t="e">
        <f>IF('申込一覧表A(女子)'!#REF!="","",'申込一覧表A(女子)'!#REF!*100000000+'申込一覧表A(女子)'!#REF!)</f>
        <v>#REF!</v>
      </c>
      <c r="B194" t="e">
        <f>IF('申込一覧表A(女子)'!#REF!="","",'申込一覧表A(女子)'!#REF!&amp;"("&amp;'申込一覧表A(女子)'!#REF!&amp;")")</f>
        <v>#REF!</v>
      </c>
      <c r="C194" t="e">
        <f>IF('申込一覧表A(女子)'!#REF!="","",'申込一覧表A(女子)'!#REF!)</f>
        <v>#REF!</v>
      </c>
      <c r="D194" t="e">
        <f>IF('申込一覧表A(女子)'!#REF!="","",'申込一覧表A(女子)'!#REF!)</f>
        <v>#REF!</v>
      </c>
      <c r="E194" t="e">
        <f>IF(A194="","",IF('申込一覧表A(女子)'!$F$2="","",VLOOKUP('申込一覧表A(女子)'!$F$2,koodo,1)))</f>
        <v>#REF!</v>
      </c>
      <c r="F194" t="e">
        <f>IF('申込一覧表A(女子)'!#REF!="","",'申込一覧表A(女子)'!#REF!)</f>
        <v>#REF!</v>
      </c>
      <c r="G194" t="e">
        <f>IF('申込一覧表A(女子)'!#REF!="","",'申込一覧表A(女子)'!#REF!)</f>
        <v>#REF!</v>
      </c>
      <c r="H194" s="37" t="e">
        <f>IF('申込一覧表A(女子)'!#REF!="","",'申込一覧表A(女子)'!#REF!&amp;" "&amp;'申込一覧表A(女子)'!#REF!)</f>
        <v>#REF!</v>
      </c>
      <c r="I194" s="37" t="e">
        <f>IF('申込一覧表A(女子)'!#REF!="","",'申込一覧表A(女子)'!#REF!&amp;" "&amp;'申込一覧表A(女子)'!#REF!)</f>
        <v>#REF!</v>
      </c>
      <c r="J194" s="37" t="e">
        <f>IF('申込一覧表A(女子)'!#REF!="","",'申込一覧表A(女子)'!#REF!&amp;" "&amp;'申込一覧表A(女子)'!#REF!)</f>
        <v>#REF!</v>
      </c>
      <c r="K194" t="e">
        <f>IF('申込一覧表A(女子)'!#REF!="","",'申込一覧表A(女子)'!#REF!)</f>
        <v>#REF!</v>
      </c>
      <c r="L194" t="e">
        <f>IF('申込一覧表A(女子)'!#REF!="","",'申込一覧表A(女子)'!#REF!)</f>
        <v>#REF!</v>
      </c>
      <c r="M194" t="e">
        <f>IF('申込一覧表A(女子)'!#REF!="","",'申込一覧表A(女子)'!#REF!)</f>
        <v>#REF!</v>
      </c>
    </row>
    <row r="195" spans="1:13" ht="15.75">
      <c r="A195" t="e">
        <f>IF('申込一覧表A(女子)'!#REF!="","",'申込一覧表A(女子)'!#REF!*100000000+'申込一覧表A(女子)'!#REF!)</f>
        <v>#REF!</v>
      </c>
      <c r="B195" t="e">
        <f>IF('申込一覧表A(女子)'!#REF!="","",'申込一覧表A(女子)'!#REF!&amp;"("&amp;'申込一覧表A(女子)'!#REF!&amp;")")</f>
        <v>#REF!</v>
      </c>
      <c r="C195" t="e">
        <f>IF('申込一覧表A(女子)'!#REF!="","",'申込一覧表A(女子)'!#REF!)</f>
        <v>#REF!</v>
      </c>
      <c r="D195" t="e">
        <f>IF('申込一覧表A(女子)'!#REF!="","",'申込一覧表A(女子)'!#REF!)</f>
        <v>#REF!</v>
      </c>
      <c r="E195" t="e">
        <f>IF(A195="","",IF('申込一覧表A(女子)'!$F$2="","",VLOOKUP('申込一覧表A(女子)'!$F$2,koodo,1)))</f>
        <v>#REF!</v>
      </c>
      <c r="F195" t="e">
        <f>IF('申込一覧表A(女子)'!#REF!="","",'申込一覧表A(女子)'!#REF!)</f>
        <v>#REF!</v>
      </c>
      <c r="G195" t="e">
        <f>IF('申込一覧表A(女子)'!#REF!="","",'申込一覧表A(女子)'!#REF!)</f>
        <v>#REF!</v>
      </c>
      <c r="H195" s="37" t="e">
        <f>IF('申込一覧表A(女子)'!#REF!="","",'申込一覧表A(女子)'!#REF!&amp;" "&amp;'申込一覧表A(女子)'!#REF!)</f>
        <v>#REF!</v>
      </c>
      <c r="I195" s="37" t="e">
        <f>IF('申込一覧表A(女子)'!#REF!="","",'申込一覧表A(女子)'!#REF!&amp;" "&amp;'申込一覧表A(女子)'!#REF!)</f>
        <v>#REF!</v>
      </c>
      <c r="J195" s="37" t="e">
        <f>IF('申込一覧表A(女子)'!#REF!="","",'申込一覧表A(女子)'!#REF!&amp;" "&amp;'申込一覧表A(女子)'!#REF!)</f>
        <v>#REF!</v>
      </c>
      <c r="K195" t="e">
        <f>IF('申込一覧表A(女子)'!#REF!="","",'申込一覧表A(女子)'!#REF!)</f>
        <v>#REF!</v>
      </c>
      <c r="L195" t="e">
        <f>IF('申込一覧表A(女子)'!#REF!="","",'申込一覧表A(女子)'!#REF!)</f>
        <v>#REF!</v>
      </c>
      <c r="M195" t="e">
        <f>IF('申込一覧表A(女子)'!#REF!="","",'申込一覧表A(女子)'!#REF!)</f>
        <v>#REF!</v>
      </c>
    </row>
    <row r="196" spans="1:13" ht="15.75">
      <c r="A196" t="e">
        <f>IF('申込一覧表A(女子)'!#REF!="","",'申込一覧表A(女子)'!#REF!*100000000+'申込一覧表A(女子)'!#REF!)</f>
        <v>#REF!</v>
      </c>
      <c r="B196" t="e">
        <f>IF('申込一覧表A(女子)'!#REF!="","",'申込一覧表A(女子)'!#REF!&amp;"("&amp;'申込一覧表A(女子)'!#REF!&amp;")")</f>
        <v>#REF!</v>
      </c>
      <c r="C196" t="e">
        <f>IF('申込一覧表A(女子)'!#REF!="","",'申込一覧表A(女子)'!#REF!)</f>
        <v>#REF!</v>
      </c>
      <c r="D196" t="e">
        <f>IF('申込一覧表A(女子)'!#REF!="","",'申込一覧表A(女子)'!#REF!)</f>
        <v>#REF!</v>
      </c>
      <c r="E196" t="e">
        <f>IF(A196="","",IF('申込一覧表A(女子)'!$F$2="","",VLOOKUP('申込一覧表A(女子)'!$F$2,koodo,1)))</f>
        <v>#REF!</v>
      </c>
      <c r="F196" t="e">
        <f>IF('申込一覧表A(女子)'!#REF!="","",'申込一覧表A(女子)'!#REF!)</f>
        <v>#REF!</v>
      </c>
      <c r="G196" t="e">
        <f>IF('申込一覧表A(女子)'!#REF!="","",'申込一覧表A(女子)'!#REF!)</f>
        <v>#REF!</v>
      </c>
      <c r="H196" s="37" t="e">
        <f>IF('申込一覧表A(女子)'!#REF!="","",'申込一覧表A(女子)'!#REF!&amp;" "&amp;'申込一覧表A(女子)'!#REF!)</f>
        <v>#REF!</v>
      </c>
      <c r="I196" s="37" t="e">
        <f>IF('申込一覧表A(女子)'!#REF!="","",'申込一覧表A(女子)'!#REF!&amp;" "&amp;'申込一覧表A(女子)'!#REF!)</f>
        <v>#REF!</v>
      </c>
      <c r="J196" s="37" t="e">
        <f>IF('申込一覧表A(女子)'!#REF!="","",'申込一覧表A(女子)'!#REF!&amp;" "&amp;'申込一覧表A(女子)'!#REF!)</f>
        <v>#REF!</v>
      </c>
      <c r="K196" t="e">
        <f>IF('申込一覧表A(女子)'!#REF!="","",'申込一覧表A(女子)'!#REF!)</f>
        <v>#REF!</v>
      </c>
      <c r="L196" t="e">
        <f>IF('申込一覧表A(女子)'!#REF!="","",'申込一覧表A(女子)'!#REF!)</f>
        <v>#REF!</v>
      </c>
      <c r="M196" t="e">
        <f>IF('申込一覧表A(女子)'!#REF!="","",'申込一覧表A(女子)'!#REF!)</f>
        <v>#REF!</v>
      </c>
    </row>
    <row r="197" spans="1:13" ht="15.75">
      <c r="A197" t="e">
        <f>IF('申込一覧表A(女子)'!#REF!="","",'申込一覧表A(女子)'!#REF!*100000000+'申込一覧表A(女子)'!#REF!)</f>
        <v>#REF!</v>
      </c>
      <c r="B197" t="e">
        <f>IF('申込一覧表A(女子)'!#REF!="","",'申込一覧表A(女子)'!#REF!&amp;"("&amp;'申込一覧表A(女子)'!#REF!&amp;")")</f>
        <v>#REF!</v>
      </c>
      <c r="C197" t="e">
        <f>IF('申込一覧表A(女子)'!#REF!="","",'申込一覧表A(女子)'!#REF!)</f>
        <v>#REF!</v>
      </c>
      <c r="D197" t="e">
        <f>IF('申込一覧表A(女子)'!#REF!="","",'申込一覧表A(女子)'!#REF!)</f>
        <v>#REF!</v>
      </c>
      <c r="E197" t="e">
        <f>IF(A197="","",IF('申込一覧表A(女子)'!$F$2="","",VLOOKUP('申込一覧表A(女子)'!$F$2,koodo,1)))</f>
        <v>#REF!</v>
      </c>
      <c r="F197" t="e">
        <f>IF('申込一覧表A(女子)'!#REF!="","",'申込一覧表A(女子)'!#REF!)</f>
        <v>#REF!</v>
      </c>
      <c r="G197" t="e">
        <f>IF('申込一覧表A(女子)'!#REF!="","",'申込一覧表A(女子)'!#REF!)</f>
        <v>#REF!</v>
      </c>
      <c r="H197" s="37" t="e">
        <f>IF('申込一覧表A(女子)'!#REF!="","",'申込一覧表A(女子)'!#REF!&amp;" "&amp;'申込一覧表A(女子)'!#REF!)</f>
        <v>#REF!</v>
      </c>
      <c r="I197" s="37" t="e">
        <f>IF('申込一覧表A(女子)'!#REF!="","",'申込一覧表A(女子)'!#REF!&amp;" "&amp;'申込一覧表A(女子)'!#REF!)</f>
        <v>#REF!</v>
      </c>
      <c r="J197" s="37" t="e">
        <f>IF('申込一覧表A(女子)'!#REF!="","",'申込一覧表A(女子)'!#REF!&amp;" "&amp;'申込一覧表A(女子)'!#REF!)</f>
        <v>#REF!</v>
      </c>
      <c r="K197" t="e">
        <f>IF('申込一覧表A(女子)'!#REF!="","",'申込一覧表A(女子)'!#REF!)</f>
        <v>#REF!</v>
      </c>
      <c r="L197" t="e">
        <f>IF('申込一覧表A(女子)'!#REF!="","",'申込一覧表A(女子)'!#REF!)</f>
        <v>#REF!</v>
      </c>
      <c r="M197" t="e">
        <f>IF('申込一覧表A(女子)'!#REF!="","",'申込一覧表A(女子)'!#REF!)</f>
        <v>#REF!</v>
      </c>
    </row>
    <row r="198" spans="1:13" ht="15.75">
      <c r="A198" t="e">
        <f>IF('申込一覧表A(女子)'!#REF!="","",'申込一覧表A(女子)'!#REF!*100000000+'申込一覧表A(女子)'!#REF!)</f>
        <v>#REF!</v>
      </c>
      <c r="B198" t="e">
        <f>IF('申込一覧表A(女子)'!#REF!="","",'申込一覧表A(女子)'!#REF!&amp;"("&amp;'申込一覧表A(女子)'!#REF!&amp;")")</f>
        <v>#REF!</v>
      </c>
      <c r="C198" t="e">
        <f>IF('申込一覧表A(女子)'!#REF!="","",'申込一覧表A(女子)'!#REF!)</f>
        <v>#REF!</v>
      </c>
      <c r="D198" t="e">
        <f>IF('申込一覧表A(女子)'!#REF!="","",'申込一覧表A(女子)'!#REF!)</f>
        <v>#REF!</v>
      </c>
      <c r="E198" t="e">
        <f>IF(A198="","",IF('申込一覧表A(女子)'!$F$2="","",VLOOKUP('申込一覧表A(女子)'!$F$2,koodo,1)))</f>
        <v>#REF!</v>
      </c>
      <c r="F198" t="e">
        <f>IF('申込一覧表A(女子)'!#REF!="","",'申込一覧表A(女子)'!#REF!)</f>
        <v>#REF!</v>
      </c>
      <c r="G198" t="e">
        <f>IF('申込一覧表A(女子)'!#REF!="","",'申込一覧表A(女子)'!#REF!)</f>
        <v>#REF!</v>
      </c>
      <c r="H198" s="37" t="e">
        <f>IF('申込一覧表A(女子)'!#REF!="","",'申込一覧表A(女子)'!#REF!&amp;" "&amp;'申込一覧表A(女子)'!#REF!)</f>
        <v>#REF!</v>
      </c>
      <c r="I198" s="37" t="e">
        <f>IF('申込一覧表A(女子)'!#REF!="","",'申込一覧表A(女子)'!#REF!&amp;" "&amp;'申込一覧表A(女子)'!#REF!)</f>
        <v>#REF!</v>
      </c>
      <c r="J198" s="37" t="e">
        <f>IF('申込一覧表A(女子)'!#REF!="","",'申込一覧表A(女子)'!#REF!&amp;" "&amp;'申込一覧表A(女子)'!#REF!)</f>
        <v>#REF!</v>
      </c>
      <c r="K198" t="e">
        <f>IF('申込一覧表A(女子)'!#REF!="","",'申込一覧表A(女子)'!#REF!)</f>
        <v>#REF!</v>
      </c>
      <c r="L198" t="e">
        <f>IF('申込一覧表A(女子)'!#REF!="","",'申込一覧表A(女子)'!#REF!)</f>
        <v>#REF!</v>
      </c>
      <c r="M198" t="e">
        <f>IF('申込一覧表A(女子)'!#REF!="","",'申込一覧表A(女子)'!#REF!)</f>
        <v>#REF!</v>
      </c>
    </row>
    <row r="199" spans="1:13" ht="15.75">
      <c r="A199" t="e">
        <f>IF('申込一覧表A(女子)'!#REF!="","",'申込一覧表A(女子)'!#REF!*100000000+'申込一覧表A(女子)'!#REF!)</f>
        <v>#REF!</v>
      </c>
      <c r="B199" t="e">
        <f>IF('申込一覧表A(女子)'!#REF!="","",'申込一覧表A(女子)'!#REF!&amp;"("&amp;'申込一覧表A(女子)'!#REF!&amp;")")</f>
        <v>#REF!</v>
      </c>
      <c r="C199" t="e">
        <f>IF('申込一覧表A(女子)'!#REF!="","",'申込一覧表A(女子)'!#REF!)</f>
        <v>#REF!</v>
      </c>
      <c r="D199" t="e">
        <f>IF('申込一覧表A(女子)'!#REF!="","",'申込一覧表A(女子)'!#REF!)</f>
        <v>#REF!</v>
      </c>
      <c r="E199" t="e">
        <f>IF(A199="","",IF('申込一覧表A(女子)'!$F$2="","",VLOOKUP('申込一覧表A(女子)'!$F$2,koodo,1)))</f>
        <v>#REF!</v>
      </c>
      <c r="F199" t="e">
        <f>IF('申込一覧表A(女子)'!#REF!="","",'申込一覧表A(女子)'!#REF!)</f>
        <v>#REF!</v>
      </c>
      <c r="G199" t="e">
        <f>IF('申込一覧表A(女子)'!#REF!="","",'申込一覧表A(女子)'!#REF!)</f>
        <v>#REF!</v>
      </c>
      <c r="H199" s="37" t="e">
        <f>IF('申込一覧表A(女子)'!#REF!="","",'申込一覧表A(女子)'!#REF!&amp;" "&amp;'申込一覧表A(女子)'!#REF!)</f>
        <v>#REF!</v>
      </c>
      <c r="I199" s="37" t="e">
        <f>IF('申込一覧表A(女子)'!#REF!="","",'申込一覧表A(女子)'!#REF!&amp;" "&amp;'申込一覧表A(女子)'!#REF!)</f>
        <v>#REF!</v>
      </c>
      <c r="J199" s="37" t="e">
        <f>IF('申込一覧表A(女子)'!#REF!="","",'申込一覧表A(女子)'!#REF!&amp;" "&amp;'申込一覧表A(女子)'!#REF!)</f>
        <v>#REF!</v>
      </c>
      <c r="K199" t="e">
        <f>IF('申込一覧表A(女子)'!#REF!="","",'申込一覧表A(女子)'!#REF!)</f>
        <v>#REF!</v>
      </c>
      <c r="L199" t="e">
        <f>IF('申込一覧表A(女子)'!#REF!="","",'申込一覧表A(女子)'!#REF!)</f>
        <v>#REF!</v>
      </c>
      <c r="M199" t="e">
        <f>IF('申込一覧表A(女子)'!#REF!="","",'申込一覧表A(女子)'!#REF!)</f>
        <v>#REF!</v>
      </c>
    </row>
    <row r="200" spans="1:13" ht="15.75">
      <c r="A200" t="e">
        <f>IF('申込一覧表A(女子)'!#REF!="","",'申込一覧表A(女子)'!#REF!*100000000+'申込一覧表A(女子)'!#REF!)</f>
        <v>#REF!</v>
      </c>
      <c r="B200" t="e">
        <f>IF('申込一覧表A(女子)'!#REF!="","",'申込一覧表A(女子)'!#REF!&amp;"("&amp;'申込一覧表A(女子)'!#REF!&amp;")")</f>
        <v>#REF!</v>
      </c>
      <c r="C200" t="e">
        <f>IF('申込一覧表A(女子)'!#REF!="","",'申込一覧表A(女子)'!#REF!)</f>
        <v>#REF!</v>
      </c>
      <c r="D200" t="e">
        <f>IF('申込一覧表A(女子)'!#REF!="","",'申込一覧表A(女子)'!#REF!)</f>
        <v>#REF!</v>
      </c>
      <c r="E200" t="e">
        <f>IF(A200="","",IF('申込一覧表A(女子)'!$F$2="","",VLOOKUP('申込一覧表A(女子)'!$F$2,koodo,1)))</f>
        <v>#REF!</v>
      </c>
      <c r="F200" t="e">
        <f>IF('申込一覧表A(女子)'!#REF!="","",'申込一覧表A(女子)'!#REF!)</f>
        <v>#REF!</v>
      </c>
      <c r="G200" t="e">
        <f>IF('申込一覧表A(女子)'!#REF!="","",'申込一覧表A(女子)'!#REF!)</f>
        <v>#REF!</v>
      </c>
      <c r="H200" s="37" t="e">
        <f>IF('申込一覧表A(女子)'!#REF!="","",'申込一覧表A(女子)'!#REF!&amp;" "&amp;'申込一覧表A(女子)'!#REF!)</f>
        <v>#REF!</v>
      </c>
      <c r="I200" s="37" t="e">
        <f>IF('申込一覧表A(女子)'!#REF!="","",'申込一覧表A(女子)'!#REF!&amp;" "&amp;'申込一覧表A(女子)'!#REF!)</f>
        <v>#REF!</v>
      </c>
      <c r="J200" s="37" t="e">
        <f>IF('申込一覧表A(女子)'!#REF!="","",'申込一覧表A(女子)'!#REF!&amp;" "&amp;'申込一覧表A(女子)'!#REF!)</f>
        <v>#REF!</v>
      </c>
      <c r="K200" t="e">
        <f>IF('申込一覧表A(女子)'!#REF!="","",'申込一覧表A(女子)'!#REF!)</f>
        <v>#REF!</v>
      </c>
      <c r="L200" t="e">
        <f>IF('申込一覧表A(女子)'!#REF!="","",'申込一覧表A(女子)'!#REF!)</f>
        <v>#REF!</v>
      </c>
      <c r="M200" t="e">
        <f>IF('申込一覧表A(女子)'!#REF!="","",'申込一覧表A(女子)'!#REF!)</f>
        <v>#REF!</v>
      </c>
    </row>
    <row r="201" spans="1:13" ht="15.75">
      <c r="A201" t="e">
        <f>IF('申込一覧表A(女子)'!#REF!="","",'申込一覧表A(女子)'!#REF!*100000000+'申込一覧表A(女子)'!#REF!)</f>
        <v>#REF!</v>
      </c>
      <c r="B201" t="e">
        <f>IF('申込一覧表A(女子)'!#REF!="","",'申込一覧表A(女子)'!#REF!&amp;"("&amp;'申込一覧表A(女子)'!#REF!&amp;")")</f>
        <v>#REF!</v>
      </c>
      <c r="C201" t="e">
        <f>IF('申込一覧表A(女子)'!#REF!="","",'申込一覧表A(女子)'!#REF!)</f>
        <v>#REF!</v>
      </c>
      <c r="D201" t="e">
        <f>IF('申込一覧表A(女子)'!#REF!="","",'申込一覧表A(女子)'!#REF!)</f>
        <v>#REF!</v>
      </c>
      <c r="E201" t="e">
        <f>IF(A201="","",IF('申込一覧表A(女子)'!$F$2="","",VLOOKUP('申込一覧表A(女子)'!$F$2,koodo,1)))</f>
        <v>#REF!</v>
      </c>
      <c r="F201" t="e">
        <f>IF('申込一覧表A(女子)'!#REF!="","",'申込一覧表A(女子)'!#REF!)</f>
        <v>#REF!</v>
      </c>
      <c r="G201" t="e">
        <f>IF('申込一覧表A(女子)'!#REF!="","",'申込一覧表A(女子)'!#REF!)</f>
        <v>#REF!</v>
      </c>
      <c r="H201" s="37" t="e">
        <f>IF('申込一覧表A(女子)'!#REF!="","",'申込一覧表A(女子)'!#REF!&amp;" "&amp;'申込一覧表A(女子)'!#REF!)</f>
        <v>#REF!</v>
      </c>
      <c r="I201" s="37" t="e">
        <f>IF('申込一覧表A(女子)'!#REF!="","",'申込一覧表A(女子)'!#REF!&amp;" "&amp;'申込一覧表A(女子)'!#REF!)</f>
        <v>#REF!</v>
      </c>
      <c r="J201" s="37" t="e">
        <f>IF('申込一覧表A(女子)'!#REF!="","",'申込一覧表A(女子)'!#REF!&amp;" "&amp;'申込一覧表A(女子)'!#REF!)</f>
        <v>#REF!</v>
      </c>
      <c r="K201" t="e">
        <f>IF('申込一覧表A(女子)'!#REF!="","",'申込一覧表A(女子)'!#REF!)</f>
        <v>#REF!</v>
      </c>
      <c r="L201" t="e">
        <f>IF('申込一覧表A(女子)'!#REF!="","",'申込一覧表A(女子)'!#REF!)</f>
        <v>#REF!</v>
      </c>
      <c r="M201" t="e">
        <f>IF('申込一覧表A(女子)'!#REF!="","",'申込一覧表A(女子)'!#REF!)</f>
        <v>#REF!</v>
      </c>
    </row>
    <row r="202" spans="1:12" ht="15.75">
      <c r="A202">
        <f>IF('申込一覧表A(男子)'!I76="","",'申込一覧表A(男子)'!H76*100000000+'申込一覧表A(男子)'!I76)</f>
      </c>
      <c r="B202" t="str">
        <f>IF('申込一覧表A(女子)'!B76="","",'申込一覧表A(女子)'!B76&amp;"("&amp;'申込一覧表A(女子)'!C76&amp;")")</f>
        <v>申し込み人数()</v>
      </c>
      <c r="C202">
        <f>IF('申込一覧表A(女子)'!D76="","",'申込一覧表A(女子)'!D76)</f>
      </c>
      <c r="D202">
        <f>IF('申込一覧表A(女子)'!H76="","",'申込一覧表A(女子)'!H76)</f>
      </c>
      <c r="E202">
        <f>IF(A202="","",IF('申込一覧表A(女子)'!$F$2="","",VLOOKUP('申込一覧表A(女子)'!$F$2,koodo,1)))</f>
      </c>
      <c r="F202">
        <f>IF('申込一覧表A(女子)'!I76="","",'申込一覧表A(女子)'!Z76)</f>
      </c>
      <c r="G202">
        <f>IF('申込一覧表A(女子)'!I76="","",'申込一覧表A(女子)'!I76)</f>
      </c>
      <c r="H202" s="37">
        <f>IF('申込一覧表A(女子)'!L76="","",'申込一覧表A(女子)'!L76&amp;" "&amp;'申込一覧表A(女子)'!N76)</f>
      </c>
      <c r="I202" s="37">
        <f>IF('申込一覧表A(女子)'!P76="","",'申込一覧表A(女子)'!P76&amp;" "&amp;'申込一覧表A(女子)'!R76)</f>
      </c>
      <c r="J202" s="37">
        <f>IF('申込一覧表A(女子)'!T76="","",'申込一覧表A(女子)'!T76&amp;" "&amp;'申込一覧表A(女子)'!V76)</f>
      </c>
      <c r="K202">
        <f>IF('申込一覧表A(女子)'!J76="","",'申込一覧表A(女子)'!J76)</f>
      </c>
      <c r="L202">
        <f>IF('申込一覧表A(女子)'!K76="","",'申込一覧表A(女子)'!K76)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3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31" sqref="F31"/>
    </sheetView>
  </sheetViews>
  <sheetFormatPr defaultColWidth="8.66015625" defaultRowHeight="18"/>
  <cols>
    <col min="1" max="1" width="6.5" style="0" customWidth="1"/>
    <col min="2" max="2" width="10.66015625" style="0" customWidth="1"/>
    <col min="4" max="4" width="7.41015625" style="0" bestFit="1" customWidth="1"/>
    <col min="5" max="5" width="26.75" style="0" customWidth="1"/>
    <col min="6" max="6" width="20" style="0" customWidth="1"/>
    <col min="7" max="7" width="13.16015625" style="0" customWidth="1"/>
    <col min="8" max="8" width="9" style="0" customWidth="1"/>
    <col min="9" max="9" width="12.16015625" style="0" customWidth="1"/>
  </cols>
  <sheetData>
    <row r="1" spans="1:5" ht="15.75">
      <c r="A1" s="16" t="s">
        <v>9</v>
      </c>
      <c r="B1" s="16" t="s">
        <v>7</v>
      </c>
      <c r="D1" t="s">
        <v>45</v>
      </c>
      <c r="E1" s="1" t="s">
        <v>44</v>
      </c>
    </row>
    <row r="2" spans="1:9" ht="15.75">
      <c r="A2" s="38" t="s">
        <v>1</v>
      </c>
      <c r="B2" s="65" t="s">
        <v>68</v>
      </c>
      <c r="D2" s="3">
        <v>8</v>
      </c>
      <c r="E2" s="1" t="s">
        <v>46</v>
      </c>
      <c r="F2" s="1"/>
      <c r="G2" s="1"/>
      <c r="I2" s="1"/>
    </row>
    <row r="3" spans="1:6" ht="15.75">
      <c r="A3" s="38" t="s">
        <v>65</v>
      </c>
      <c r="B3" s="65" t="s">
        <v>69</v>
      </c>
      <c r="D3" s="3">
        <v>9</v>
      </c>
      <c r="E3" s="1" t="s">
        <v>47</v>
      </c>
      <c r="F3" s="1"/>
    </row>
    <row r="4" spans="1:6" ht="15.75">
      <c r="A4" s="38" t="s">
        <v>66</v>
      </c>
      <c r="B4" s="65" t="s">
        <v>70</v>
      </c>
      <c r="D4" s="3">
        <v>10</v>
      </c>
      <c r="E4" s="1" t="s">
        <v>48</v>
      </c>
      <c r="F4" s="1"/>
    </row>
    <row r="5" spans="1:6" ht="15.75">
      <c r="A5" s="38" t="s">
        <v>67</v>
      </c>
      <c r="B5" s="65" t="s">
        <v>71</v>
      </c>
      <c r="D5" s="3">
        <v>11</v>
      </c>
      <c r="E5" s="1" t="s">
        <v>49</v>
      </c>
      <c r="F5" s="1"/>
    </row>
    <row r="6" spans="1:6" ht="15.75">
      <c r="A6" s="38" t="s">
        <v>72</v>
      </c>
      <c r="B6" s="65" t="s">
        <v>73</v>
      </c>
      <c r="D6" s="3">
        <v>12</v>
      </c>
      <c r="E6" s="1" t="s">
        <v>50</v>
      </c>
      <c r="F6" s="1"/>
    </row>
    <row r="7" spans="1:6" ht="15.75">
      <c r="A7" s="61" t="s">
        <v>74</v>
      </c>
      <c r="B7" s="65" t="s">
        <v>75</v>
      </c>
      <c r="D7" s="3">
        <v>14</v>
      </c>
      <c r="E7" s="1" t="s">
        <v>51</v>
      </c>
      <c r="F7" s="1"/>
    </row>
    <row r="8" spans="1:6" ht="15.75">
      <c r="A8" s="16" t="s">
        <v>76</v>
      </c>
      <c r="B8" s="64" t="s">
        <v>77</v>
      </c>
      <c r="D8" s="3">
        <v>15</v>
      </c>
      <c r="E8" s="1" t="s">
        <v>52</v>
      </c>
      <c r="F8" s="1"/>
    </row>
    <row r="9" spans="1:6" ht="15.75">
      <c r="A9" s="60" t="s">
        <v>78</v>
      </c>
      <c r="B9" s="64" t="s">
        <v>100</v>
      </c>
      <c r="D9" s="3"/>
      <c r="E9" s="1"/>
      <c r="F9" s="1"/>
    </row>
    <row r="10" spans="1:6" ht="15.75">
      <c r="A10" s="60" t="s">
        <v>80</v>
      </c>
      <c r="B10" s="64" t="s">
        <v>101</v>
      </c>
      <c r="D10" s="3"/>
      <c r="E10" s="1"/>
      <c r="F10" s="1"/>
    </row>
    <row r="11" spans="1:6" ht="15.75">
      <c r="A11" s="38" t="s">
        <v>79</v>
      </c>
      <c r="B11" s="65" t="s">
        <v>102</v>
      </c>
      <c r="D11" s="3"/>
      <c r="E11" s="1"/>
      <c r="F11" s="1"/>
    </row>
    <row r="12" spans="1:6" ht="15.75">
      <c r="A12" s="38" t="s">
        <v>81</v>
      </c>
      <c r="B12" s="65" t="s">
        <v>103</v>
      </c>
      <c r="D12" s="3"/>
      <c r="E12" s="1"/>
      <c r="F12" s="1"/>
    </row>
    <row r="13" spans="1:6" ht="15.75">
      <c r="A13" s="38" t="s">
        <v>28</v>
      </c>
      <c r="B13" s="65" t="s">
        <v>29</v>
      </c>
      <c r="D13" s="3"/>
      <c r="E13" s="1"/>
      <c r="F13" s="1"/>
    </row>
    <row r="14" spans="1:6" ht="15.75">
      <c r="A14" s="61" t="s">
        <v>31</v>
      </c>
      <c r="B14" s="65" t="s">
        <v>30</v>
      </c>
      <c r="D14" s="3"/>
      <c r="E14" s="1"/>
      <c r="F14" s="1"/>
    </row>
    <row r="15" spans="1:6" ht="15.75">
      <c r="A15" s="38" t="s">
        <v>33</v>
      </c>
      <c r="B15" s="65" t="s">
        <v>82</v>
      </c>
      <c r="D15" s="3"/>
      <c r="E15" s="1"/>
      <c r="F15" s="1"/>
    </row>
    <row r="16" spans="1:6" ht="15.75">
      <c r="A16" s="61" t="s">
        <v>83</v>
      </c>
      <c r="B16" s="65" t="s">
        <v>84</v>
      </c>
      <c r="D16" s="3"/>
      <c r="E16" s="1"/>
      <c r="F16" s="1"/>
    </row>
    <row r="17" spans="1:6" ht="15.75">
      <c r="A17" s="60" t="s">
        <v>85</v>
      </c>
      <c r="B17" s="64" t="s">
        <v>86</v>
      </c>
      <c r="D17" s="3"/>
      <c r="E17" s="1"/>
      <c r="F17" s="1"/>
    </row>
    <row r="18" spans="1:6" ht="15.75">
      <c r="A18" s="38" t="s">
        <v>32</v>
      </c>
      <c r="B18" s="65" t="s">
        <v>87</v>
      </c>
      <c r="D18" s="3"/>
      <c r="E18" s="1"/>
      <c r="F18" s="1"/>
    </row>
    <row r="19" spans="1:6" ht="15.75">
      <c r="A19" s="38" t="s">
        <v>88</v>
      </c>
      <c r="B19" s="65" t="s">
        <v>104</v>
      </c>
      <c r="D19" s="3"/>
      <c r="E19" s="1"/>
      <c r="F19" s="1"/>
    </row>
    <row r="20" spans="1:6" ht="15.75">
      <c r="A20" s="61" t="s">
        <v>89</v>
      </c>
      <c r="B20" s="65" t="s">
        <v>105</v>
      </c>
      <c r="D20" s="3"/>
      <c r="E20" s="1"/>
      <c r="F20" s="1"/>
    </row>
    <row r="21" spans="1:6" ht="15.75">
      <c r="A21" s="38" t="s">
        <v>90</v>
      </c>
      <c r="B21" s="65" t="s">
        <v>106</v>
      </c>
      <c r="D21" s="3"/>
      <c r="E21" s="1"/>
      <c r="F21" s="1"/>
    </row>
    <row r="22" spans="1:9" ht="15.75">
      <c r="A22" s="38" t="s">
        <v>91</v>
      </c>
      <c r="B22" s="65" t="s">
        <v>107</v>
      </c>
      <c r="D22" s="3"/>
      <c r="E22" s="1"/>
      <c r="F22" s="1"/>
      <c r="G22" s="1"/>
      <c r="I22" s="1"/>
    </row>
    <row r="23" spans="1:9" ht="15.75">
      <c r="A23" s="38" t="s">
        <v>92</v>
      </c>
      <c r="B23" s="65" t="s">
        <v>108</v>
      </c>
      <c r="D23" s="3"/>
      <c r="E23" s="1"/>
      <c r="F23" s="1"/>
      <c r="G23" s="1"/>
      <c r="I23" s="1"/>
    </row>
    <row r="24" spans="1:5" ht="15.75">
      <c r="A24" s="38" t="s">
        <v>93</v>
      </c>
      <c r="B24" s="65" t="s">
        <v>109</v>
      </c>
      <c r="D24" s="3"/>
      <c r="E24" s="1"/>
    </row>
    <row r="25" spans="1:5" ht="15.75">
      <c r="A25" s="16" t="s">
        <v>94</v>
      </c>
      <c r="B25" s="64" t="s">
        <v>110</v>
      </c>
      <c r="D25" s="3"/>
      <c r="E25" s="1"/>
    </row>
    <row r="26" spans="1:9" ht="15.75">
      <c r="A26" s="16" t="s">
        <v>95</v>
      </c>
      <c r="B26" s="64" t="s">
        <v>111</v>
      </c>
      <c r="D26" s="3"/>
      <c r="E26" s="1"/>
      <c r="F26" s="1"/>
      <c r="G26" s="1"/>
      <c r="I26" s="1"/>
    </row>
    <row r="27" spans="1:9" ht="15.75">
      <c r="A27" s="16" t="s">
        <v>98</v>
      </c>
      <c r="B27" s="64" t="s">
        <v>96</v>
      </c>
      <c r="D27" s="3"/>
      <c r="E27" s="1"/>
      <c r="F27" s="1"/>
      <c r="G27" s="1"/>
      <c r="I27" s="1"/>
    </row>
    <row r="28" spans="1:9" ht="15.75">
      <c r="A28" s="60" t="s">
        <v>99</v>
      </c>
      <c r="B28" s="64" t="s">
        <v>97</v>
      </c>
      <c r="D28" s="3"/>
      <c r="E28" s="1"/>
      <c r="F28" s="1"/>
      <c r="G28" s="1"/>
      <c r="I28" s="1"/>
    </row>
    <row r="29" spans="1:9" ht="15.75">
      <c r="A29" s="16"/>
      <c r="B29" s="64"/>
      <c r="D29" s="3"/>
      <c r="E29" s="1"/>
      <c r="F29" s="1"/>
      <c r="G29" s="1"/>
      <c r="I29" s="1"/>
    </row>
    <row r="30" spans="1:9" ht="15.75">
      <c r="A30" s="16"/>
      <c r="B30" s="64"/>
      <c r="D30" s="3"/>
      <c r="E30" s="1"/>
      <c r="F30" s="1"/>
      <c r="G30" s="1"/>
      <c r="I30" s="1"/>
    </row>
    <row r="31" spans="1:9" ht="15.75">
      <c r="A31" s="16"/>
      <c r="B31" s="64"/>
      <c r="D31" s="3"/>
      <c r="E31" s="1"/>
      <c r="F31" s="1"/>
      <c r="G31" s="1"/>
      <c r="I31" s="1"/>
    </row>
    <row r="32" spans="1:9" ht="15.75">
      <c r="A32" s="60"/>
      <c r="B32" s="64"/>
      <c r="D32" s="3"/>
      <c r="E32" s="1"/>
      <c r="F32" s="1"/>
      <c r="G32" s="1"/>
      <c r="I32" s="1"/>
    </row>
    <row r="33" spans="1:9" ht="15.75">
      <c r="A33" s="16"/>
      <c r="B33" s="64"/>
      <c r="D33" s="3"/>
      <c r="E33" s="1"/>
      <c r="F33" s="1"/>
      <c r="G33" s="1"/>
      <c r="I33" s="1"/>
    </row>
    <row r="34" spans="1:9" ht="15.75">
      <c r="A34" s="16"/>
      <c r="B34" s="64"/>
      <c r="D34" s="3"/>
      <c r="E34" s="1"/>
      <c r="F34" s="1"/>
      <c r="G34" s="1"/>
      <c r="I34" s="1"/>
    </row>
    <row r="35" spans="1:9" ht="15.75">
      <c r="A35" s="60"/>
      <c r="B35" s="64"/>
      <c r="D35" s="3"/>
      <c r="E35" s="1"/>
      <c r="F35" s="1"/>
      <c r="G35" s="1"/>
      <c r="I35" s="1"/>
    </row>
    <row r="36" spans="1:9" ht="15.75">
      <c r="A36" s="16"/>
      <c r="B36" s="64"/>
      <c r="D36" s="3"/>
      <c r="E36" s="1"/>
      <c r="F36" s="1"/>
      <c r="G36" s="1"/>
      <c r="I36" s="1"/>
    </row>
    <row r="37" spans="1:9" ht="15.75">
      <c r="A37" s="16"/>
      <c r="B37" s="64"/>
      <c r="D37" s="3"/>
      <c r="E37" s="1"/>
      <c r="F37" s="1"/>
      <c r="G37" s="1"/>
      <c r="I37" s="1"/>
    </row>
    <row r="38" spans="1:9" ht="15.75">
      <c r="A38" s="69"/>
      <c r="B38" s="63"/>
      <c r="D38" s="3"/>
      <c r="E38" s="1"/>
      <c r="F38" s="1"/>
      <c r="G38" s="1"/>
      <c r="I38" s="1"/>
    </row>
    <row r="39" spans="1:9" ht="15.75">
      <c r="A39" s="69"/>
      <c r="B39" s="63"/>
      <c r="D39" s="3"/>
      <c r="E39" s="1"/>
      <c r="F39" s="1"/>
      <c r="G39" s="1"/>
      <c r="I39" s="1"/>
    </row>
    <row r="40" spans="1:9" ht="15.75">
      <c r="A40" s="60"/>
      <c r="B40" s="16"/>
      <c r="D40" s="3"/>
      <c r="E40" s="1"/>
      <c r="F40" s="1"/>
      <c r="G40" s="1"/>
      <c r="I40" s="1"/>
    </row>
    <row r="41" spans="4:9" ht="15.75">
      <c r="D41" s="3"/>
      <c r="E41" s="1"/>
      <c r="F41" s="1"/>
      <c r="G41" s="1"/>
      <c r="I41" s="1"/>
    </row>
    <row r="42" spans="1:9" ht="15.75">
      <c r="A42" s="16"/>
      <c r="B42" s="16"/>
      <c r="D42" s="3"/>
      <c r="E42" s="1"/>
      <c r="F42" s="1"/>
      <c r="G42" s="1"/>
      <c r="I42" s="1"/>
    </row>
    <row r="43" spans="1:9" ht="15.75">
      <c r="A43" s="16"/>
      <c r="B43" s="16"/>
      <c r="D43" s="3"/>
      <c r="E43" s="1"/>
      <c r="F43" s="1"/>
      <c r="G43" s="1"/>
      <c r="I43" s="1"/>
    </row>
    <row r="44" spans="1:9" ht="15.75">
      <c r="A44" s="16"/>
      <c r="B44" s="16"/>
      <c r="D44" s="3"/>
      <c r="E44" s="1"/>
      <c r="F44" s="1"/>
      <c r="G44" s="1"/>
      <c r="I44" s="1"/>
    </row>
    <row r="45" spans="1:9" ht="15.75">
      <c r="A45" s="16"/>
      <c r="B45" s="16"/>
      <c r="D45" s="3"/>
      <c r="E45" s="1"/>
      <c r="F45" s="1"/>
      <c r="G45" s="1"/>
      <c r="I45" s="1"/>
    </row>
    <row r="46" spans="1:9" ht="15.75">
      <c r="A46" s="16"/>
      <c r="B46" s="16"/>
      <c r="D46" s="3"/>
      <c r="E46" s="1"/>
      <c r="F46" s="1"/>
      <c r="G46" s="1"/>
      <c r="I46" s="1"/>
    </row>
    <row r="47" spans="1:9" ht="15.75">
      <c r="A47" s="16"/>
      <c r="B47" s="16"/>
      <c r="D47" s="3"/>
      <c r="E47" s="1"/>
      <c r="F47" s="1"/>
      <c r="G47" s="1"/>
      <c r="I47" s="1"/>
    </row>
    <row r="48" spans="1:9" ht="15.75">
      <c r="A48" s="69"/>
      <c r="B48" s="16"/>
      <c r="D48" s="3"/>
      <c r="E48" s="1"/>
      <c r="F48" s="1"/>
      <c r="G48" s="1"/>
      <c r="I48" s="1"/>
    </row>
    <row r="49" spans="1:9" ht="15.75">
      <c r="A49" s="60"/>
      <c r="B49" s="16"/>
      <c r="D49" s="3"/>
      <c r="E49" s="1"/>
      <c r="F49" s="1"/>
      <c r="G49" s="1"/>
      <c r="I49" s="1"/>
    </row>
    <row r="50" spans="1:9" ht="15.75">
      <c r="A50" s="60"/>
      <c r="D50" s="3"/>
      <c r="E50" s="1"/>
      <c r="F50" s="1"/>
      <c r="G50" s="1"/>
      <c r="I50" s="1"/>
    </row>
    <row r="51" spans="1:9" ht="15.75">
      <c r="A51" s="16"/>
      <c r="B51" s="16"/>
      <c r="D51" s="3"/>
      <c r="E51" s="1"/>
      <c r="F51" s="1"/>
      <c r="I51" s="1"/>
    </row>
    <row r="52" spans="1:9" ht="15.75">
      <c r="A52" s="16"/>
      <c r="B52" s="16"/>
      <c r="D52" s="3"/>
      <c r="E52" s="1"/>
      <c r="F52" s="1"/>
      <c r="G52" s="1"/>
      <c r="I52" s="1"/>
    </row>
    <row r="53" spans="1:9" ht="15.75">
      <c r="A53" s="16"/>
      <c r="B53" s="16"/>
      <c r="D53" s="3"/>
      <c r="E53" s="1"/>
      <c r="F53" s="1"/>
      <c r="G53" s="1"/>
      <c r="I53" s="1"/>
    </row>
    <row r="54" spans="1:9" ht="15.75">
      <c r="A54" s="60"/>
      <c r="B54" s="16"/>
      <c r="D54" s="3"/>
      <c r="E54" s="1"/>
      <c r="F54" s="1"/>
      <c r="G54" s="1"/>
      <c r="I54" s="1"/>
    </row>
    <row r="55" spans="1:9" ht="15.75">
      <c r="A55" s="16"/>
      <c r="B55" s="16"/>
      <c r="D55" s="3"/>
      <c r="E55" s="1"/>
      <c r="F55" s="1"/>
      <c r="G55" s="1"/>
      <c r="I55" s="1"/>
    </row>
    <row r="56" spans="1:9" ht="15.75">
      <c r="A56" s="60"/>
      <c r="B56" s="16"/>
      <c r="D56" s="3"/>
      <c r="E56" s="1"/>
      <c r="F56" s="1"/>
      <c r="G56" s="1"/>
      <c r="I56" s="1"/>
    </row>
    <row r="57" spans="1:9" ht="15.75">
      <c r="A57" s="60"/>
      <c r="B57" s="16"/>
      <c r="D57" s="3"/>
      <c r="E57" s="1"/>
      <c r="F57" s="1"/>
      <c r="G57" s="1"/>
      <c r="I57" s="1"/>
    </row>
    <row r="58" spans="4:9" ht="15.75">
      <c r="D58" s="3"/>
      <c r="E58" s="1"/>
      <c r="F58" s="1"/>
      <c r="G58" s="1"/>
      <c r="I58" s="1"/>
    </row>
    <row r="59" spans="1:7" ht="15.75">
      <c r="A59" s="16"/>
      <c r="B59" s="16"/>
      <c r="D59" s="3"/>
      <c r="E59" s="1"/>
      <c r="F59" s="1"/>
      <c r="G59" s="1"/>
    </row>
    <row r="60" spans="1:7" ht="15.75">
      <c r="A60" s="16"/>
      <c r="B60" s="16"/>
      <c r="D60" s="3"/>
      <c r="E60" s="1"/>
      <c r="F60" s="1"/>
      <c r="G60" s="1"/>
    </row>
    <row r="61" spans="1:7" ht="15.75">
      <c r="A61" s="16"/>
      <c r="B61" s="16"/>
      <c r="D61" s="3"/>
      <c r="E61" s="1"/>
      <c r="F61" s="1"/>
      <c r="G61" s="1"/>
    </row>
    <row r="62" spans="1:7" ht="15.75">
      <c r="A62" s="60"/>
      <c r="B62" s="16"/>
      <c r="D62" s="3"/>
      <c r="E62" s="1"/>
      <c r="F62" s="1"/>
      <c r="G62" s="1"/>
    </row>
    <row r="63" spans="1:7" ht="15.75">
      <c r="A63" s="60"/>
      <c r="B63" s="16"/>
      <c r="D63" s="3"/>
      <c r="E63" s="1"/>
      <c r="F63" s="1"/>
      <c r="G63" s="1"/>
    </row>
    <row r="64" spans="1:7" ht="15.75">
      <c r="A64" s="60"/>
      <c r="B64" s="16"/>
      <c r="D64" s="3"/>
      <c r="E64" s="1"/>
      <c r="F64" s="1"/>
      <c r="G64" s="1"/>
    </row>
    <row r="65" spans="1:7" ht="15.75">
      <c r="A65" s="60"/>
      <c r="B65" s="16"/>
      <c r="D65" s="3"/>
      <c r="E65" s="1"/>
      <c r="F65" s="1"/>
      <c r="G65" s="1"/>
    </row>
    <row r="66" spans="1:7" ht="15.75">
      <c r="A66" s="60"/>
      <c r="B66" s="16"/>
      <c r="D66" s="3"/>
      <c r="E66" s="1"/>
      <c r="F66" s="1"/>
      <c r="G66" s="1"/>
    </row>
    <row r="67" spans="1:7" ht="15.75">
      <c r="A67" s="60"/>
      <c r="B67" s="16"/>
      <c r="D67" s="3"/>
      <c r="E67" s="1"/>
      <c r="F67" s="1"/>
      <c r="G67" s="1"/>
    </row>
    <row r="68" spans="1:7" ht="15.75">
      <c r="A68" s="16"/>
      <c r="B68" s="16"/>
      <c r="D68" s="3"/>
      <c r="E68" s="1"/>
      <c r="F68" s="1"/>
      <c r="G68" s="1"/>
    </row>
    <row r="69" spans="1:7" ht="15.75">
      <c r="A69" s="16"/>
      <c r="B69" s="16"/>
      <c r="D69" s="3"/>
      <c r="E69" s="1"/>
      <c r="F69" s="1"/>
      <c r="G69" s="1"/>
    </row>
    <row r="70" spans="1:7" ht="15.75">
      <c r="A70" s="16"/>
      <c r="B70" s="16"/>
      <c r="D70" s="3"/>
      <c r="E70" s="1"/>
      <c r="F70" s="1"/>
      <c r="G70" s="1"/>
    </row>
    <row r="71" spans="1:7" ht="15.75">
      <c r="A71" s="16"/>
      <c r="B71" s="16"/>
      <c r="D71" s="3"/>
      <c r="E71" s="1"/>
      <c r="F71" s="1"/>
      <c r="G71" s="1"/>
    </row>
    <row r="72" spans="4:7" ht="15.75">
      <c r="D72" s="3"/>
      <c r="E72" s="1"/>
      <c r="F72" s="1"/>
      <c r="G72" s="1"/>
    </row>
    <row r="73" spans="4:7" ht="15.75">
      <c r="D73" s="3"/>
      <c r="E73" s="1"/>
      <c r="F73" s="1"/>
      <c r="G73" s="1"/>
    </row>
    <row r="74" spans="4:9" ht="15.75">
      <c r="D74" s="3"/>
      <c r="E74" s="1"/>
      <c r="F74" s="1"/>
      <c r="G74" s="1"/>
      <c r="I74" s="1"/>
    </row>
    <row r="75" spans="4:7" ht="15.75">
      <c r="D75" s="3"/>
      <c r="E75" s="1"/>
      <c r="F75" s="1"/>
      <c r="G75" s="1"/>
    </row>
    <row r="76" spans="4:7" ht="15.75">
      <c r="D76" s="3"/>
      <c r="E76" s="1"/>
      <c r="F76" s="1"/>
      <c r="G76" s="1"/>
    </row>
    <row r="77" spans="4:7" ht="15.75">
      <c r="D77" s="3"/>
      <c r="E77" s="1"/>
      <c r="F77" s="1"/>
      <c r="G77" s="1"/>
    </row>
    <row r="78" spans="4:7" ht="15.75">
      <c r="D78" s="3"/>
      <c r="E78" s="1"/>
      <c r="F78" s="1"/>
      <c r="G78" s="1"/>
    </row>
    <row r="79" spans="4:9" ht="15.75">
      <c r="D79" s="3"/>
      <c r="E79" s="1"/>
      <c r="F79" s="1"/>
      <c r="G79" s="1"/>
      <c r="I79" s="1"/>
    </row>
    <row r="80" spans="4:7" ht="15.75">
      <c r="D80" s="3"/>
      <c r="E80" s="1"/>
      <c r="F80" s="1"/>
      <c r="G80" s="1"/>
    </row>
    <row r="81" spans="4:7" ht="15.75">
      <c r="D81" s="3"/>
      <c r="E81" s="1"/>
      <c r="F81" s="1"/>
      <c r="G81" s="1"/>
    </row>
    <row r="82" spans="6:7" ht="15.75">
      <c r="F82" s="1"/>
      <c r="G82" s="1"/>
    </row>
    <row r="83" spans="6:7" ht="15.75">
      <c r="F83" s="1"/>
      <c r="G83" s="1"/>
    </row>
    <row r="84" spans="6:7" ht="15.75">
      <c r="F84" s="1"/>
      <c r="G84" s="1"/>
    </row>
    <row r="85" spans="6:7" ht="15.75">
      <c r="F85" s="1"/>
      <c r="G85" s="1"/>
    </row>
    <row r="86" spans="6:7" ht="15.75">
      <c r="F86" s="1"/>
      <c r="G86" s="1"/>
    </row>
    <row r="87" spans="6:7" ht="15.75">
      <c r="F87" s="1"/>
      <c r="G87" s="1"/>
    </row>
    <row r="88" ht="15.75">
      <c r="F88" s="1"/>
    </row>
    <row r="89" spans="6:7" ht="15.75">
      <c r="F89" s="1"/>
      <c r="G89" s="1"/>
    </row>
    <row r="90" spans="6:7" ht="15.75">
      <c r="F90" s="1"/>
      <c r="G90" s="1"/>
    </row>
    <row r="91" spans="6:7" ht="15.75">
      <c r="F91" s="1"/>
      <c r="G91" s="1"/>
    </row>
    <row r="92" spans="6:7" ht="15.75">
      <c r="F92" s="1"/>
      <c r="G92" s="1"/>
    </row>
    <row r="93" spans="6:7" ht="15.75">
      <c r="F93" s="1"/>
      <c r="G93" s="1"/>
    </row>
    <row r="94" spans="6:7" ht="15.75">
      <c r="F94" s="1"/>
      <c r="G94" s="1"/>
    </row>
    <row r="95" spans="6:7" ht="15.75">
      <c r="F95" s="1"/>
      <c r="G95" s="1"/>
    </row>
    <row r="96" spans="6:7" ht="15.75">
      <c r="F96" s="1"/>
      <c r="G96" s="1"/>
    </row>
    <row r="97" spans="6:7" ht="15.75">
      <c r="F97" s="1"/>
      <c r="G97" s="1"/>
    </row>
    <row r="98" spans="6:7" ht="15.75">
      <c r="F98" s="1"/>
      <c r="G98" s="1"/>
    </row>
    <row r="99" spans="6:7" ht="15.75">
      <c r="F99" s="1"/>
      <c r="G99" s="1"/>
    </row>
    <row r="100" spans="6:7" ht="15.75">
      <c r="F100" s="1"/>
      <c r="G100" s="1"/>
    </row>
    <row r="101" spans="6:7" ht="15.75">
      <c r="F101" s="1"/>
      <c r="G101" s="1"/>
    </row>
    <row r="102" spans="6:7" ht="15.75">
      <c r="F102" s="1"/>
      <c r="G102" s="1"/>
    </row>
    <row r="103" ht="15.75">
      <c r="F103" s="1"/>
    </row>
    <row r="104" spans="6:7" ht="15.75">
      <c r="F104" s="1"/>
      <c r="G104" s="1"/>
    </row>
    <row r="105" spans="6:7" ht="15.75">
      <c r="F105" s="1"/>
      <c r="G105" s="1"/>
    </row>
    <row r="106" spans="6:7" ht="15.75">
      <c r="F106" s="1"/>
      <c r="G106" s="1"/>
    </row>
    <row r="107" spans="6:7" ht="15.75">
      <c r="F107" s="1"/>
      <c r="G107" s="1"/>
    </row>
    <row r="108" spans="6:7" ht="15.75">
      <c r="F108" s="1"/>
      <c r="G108" s="1"/>
    </row>
    <row r="109" spans="6:7" ht="15.75">
      <c r="F109" s="1"/>
      <c r="G109" s="1"/>
    </row>
    <row r="110" spans="6:7" ht="15.75">
      <c r="F110" s="1"/>
      <c r="G110" s="1"/>
    </row>
    <row r="111" spans="6:7" ht="15.75">
      <c r="F111" s="1"/>
      <c r="G111" s="1"/>
    </row>
    <row r="112" spans="6:7" ht="15.75">
      <c r="F112" s="1"/>
      <c r="G112" s="1"/>
    </row>
    <row r="113" spans="6:7" ht="15.75">
      <c r="F113" s="1"/>
      <c r="G113" s="1"/>
    </row>
    <row r="114" spans="6:7" ht="15.75">
      <c r="F114" s="1"/>
      <c r="G114" s="1"/>
    </row>
    <row r="115" spans="6:7" ht="15.75">
      <c r="F115" s="1"/>
      <c r="G115" s="1"/>
    </row>
    <row r="116" spans="6:7" ht="15.75">
      <c r="F116" s="1"/>
      <c r="G116" s="1"/>
    </row>
    <row r="117" spans="6:7" ht="15.75">
      <c r="F117" s="1"/>
      <c r="G117" s="1"/>
    </row>
    <row r="118" spans="6:7" ht="15.75">
      <c r="F118" s="1"/>
      <c r="G118" s="1"/>
    </row>
    <row r="119" spans="1:7" ht="15.75">
      <c r="A119" s="16"/>
      <c r="B119" s="16"/>
      <c r="F119" s="1"/>
      <c r="G119" s="1"/>
    </row>
    <row r="120" spans="1:7" ht="15.75">
      <c r="A120" s="16"/>
      <c r="B120" s="16"/>
      <c r="F120" s="1"/>
      <c r="G120" s="1"/>
    </row>
    <row r="121" spans="6:7" ht="15.75">
      <c r="F121" s="1"/>
      <c r="G121" s="1"/>
    </row>
    <row r="122" spans="6:7" ht="15.75">
      <c r="F122" s="1"/>
      <c r="G122" s="1"/>
    </row>
    <row r="124" spans="6:7" ht="15.75">
      <c r="F124" s="1"/>
      <c r="G124" s="1"/>
    </row>
    <row r="125" spans="6:7" ht="15.75">
      <c r="F125" s="1"/>
      <c r="G125" s="1"/>
    </row>
    <row r="126" ht="15.75">
      <c r="G126" s="1"/>
    </row>
    <row r="127" ht="15.75">
      <c r="G127" s="1"/>
    </row>
    <row r="128" ht="15.75">
      <c r="G128" s="1"/>
    </row>
    <row r="129" ht="15.75">
      <c r="G129" s="1"/>
    </row>
    <row r="130" ht="15.75">
      <c r="G130" s="1"/>
    </row>
    <row r="131" ht="15.75">
      <c r="G131" s="1"/>
    </row>
    <row r="132" ht="15.75">
      <c r="G132" s="1"/>
    </row>
    <row r="133" ht="15.75">
      <c r="G133" s="1"/>
    </row>
    <row r="134" ht="15.75">
      <c r="G134" s="1"/>
    </row>
    <row r="135" ht="15.75">
      <c r="G135" s="1"/>
    </row>
    <row r="136" ht="15.75">
      <c r="G136" s="1"/>
    </row>
    <row r="137" ht="15.75">
      <c r="G137" s="1"/>
    </row>
    <row r="138" ht="15.75">
      <c r="G138" s="1"/>
    </row>
    <row r="139" ht="15.75">
      <c r="G139" s="1"/>
    </row>
    <row r="140" ht="15.75">
      <c r="G140" s="1"/>
    </row>
    <row r="141" ht="15.75">
      <c r="G141" s="1"/>
    </row>
    <row r="142" ht="15.75">
      <c r="G142" s="1"/>
    </row>
    <row r="143" ht="15.75">
      <c r="G143" s="1"/>
    </row>
    <row r="144" ht="15.75">
      <c r="G144" s="1"/>
    </row>
    <row r="145" ht="15.75">
      <c r="G145" s="1"/>
    </row>
    <row r="146" ht="15.75">
      <c r="G146" s="1"/>
    </row>
    <row r="147" ht="15.75">
      <c r="G147" s="1"/>
    </row>
    <row r="149" ht="15.75">
      <c r="G149" s="1"/>
    </row>
    <row r="150" ht="15.75">
      <c r="G150" s="1"/>
    </row>
    <row r="151" ht="15.75">
      <c r="G151" s="1"/>
    </row>
    <row r="152" ht="15.75">
      <c r="G152" s="1"/>
    </row>
    <row r="154" ht="15.75">
      <c r="G154" s="1"/>
    </row>
    <row r="199" spans="6:7" ht="15.75">
      <c r="F199" s="1"/>
      <c r="G199" s="1"/>
    </row>
    <row r="201" ht="15.75">
      <c r="F201" s="1"/>
    </row>
    <row r="203" ht="15.75">
      <c r="G203" s="1"/>
    </row>
  </sheetData>
  <sheetProtection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210"/>
  <sheetViews>
    <sheetView zoomScaleSheetLayoutView="100" zoomScalePageLayoutView="0" workbookViewId="0" topLeftCell="A1">
      <selection activeCell="D10" sqref="D10"/>
    </sheetView>
  </sheetViews>
  <sheetFormatPr defaultColWidth="17.66015625" defaultRowHeight="18"/>
  <cols>
    <col min="1" max="1" width="4.41015625" style="0" bestFit="1" customWidth="1"/>
    <col min="2" max="2" width="12.66015625" style="0" customWidth="1"/>
    <col min="3" max="3" width="3.5" style="0" customWidth="1"/>
    <col min="4" max="4" width="11.5" style="0" customWidth="1"/>
    <col min="5" max="5" width="18.08203125" style="0" bestFit="1" customWidth="1"/>
    <col min="6" max="6" width="5.41015625" style="0" bestFit="1" customWidth="1"/>
    <col min="7" max="7" width="11.5" style="0" bestFit="1" customWidth="1"/>
    <col min="8" max="8" width="3.5" style="0" customWidth="1"/>
    <col min="9" max="9" width="9.08203125" style="0" customWidth="1"/>
    <col min="10" max="10" width="6.16015625" style="0" customWidth="1"/>
    <col min="11" max="11" width="18.08203125" style="0" bestFit="1" customWidth="1"/>
    <col min="12" max="12" width="9" style="16" customWidth="1"/>
    <col min="13" max="13" width="6.16015625" style="16" customWidth="1"/>
    <col min="14" max="14" width="18.08203125" style="16" customWidth="1"/>
    <col min="15" max="15" width="9" style="16" customWidth="1"/>
    <col min="16" max="16" width="6.16015625" style="16" customWidth="1"/>
    <col min="17" max="17" width="18.08203125" style="16" customWidth="1"/>
    <col min="18" max="18" width="9" style="16" customWidth="1"/>
    <col min="19" max="20" width="3.5" style="16" customWidth="1"/>
    <col min="21" max="23" width="17.66015625" style="0" customWidth="1"/>
  </cols>
  <sheetData>
    <row r="1" spans="1:21" ht="15.75">
      <c r="A1" s="36"/>
      <c r="B1" s="125" t="s">
        <v>57</v>
      </c>
      <c r="C1" s="126"/>
      <c r="D1" s="127"/>
      <c r="E1" s="92" t="s">
        <v>58</v>
      </c>
      <c r="F1" s="131" t="s">
        <v>53</v>
      </c>
      <c r="G1" s="112"/>
      <c r="H1" s="113" t="s">
        <v>54</v>
      </c>
      <c r="I1" s="112"/>
      <c r="J1" s="113" t="s">
        <v>55</v>
      </c>
      <c r="K1" s="112"/>
      <c r="L1" s="110" t="s">
        <v>62</v>
      </c>
      <c r="M1" s="111"/>
      <c r="N1" s="112"/>
      <c r="O1" s="110" t="s">
        <v>56</v>
      </c>
      <c r="P1" s="111"/>
      <c r="Q1" s="112"/>
      <c r="R1" s="116" t="s">
        <v>60</v>
      </c>
      <c r="S1" s="111"/>
      <c r="T1" s="111"/>
      <c r="U1" s="112"/>
    </row>
    <row r="2" spans="1:21" ht="15.75">
      <c r="A2" s="36"/>
      <c r="B2" s="128"/>
      <c r="C2" s="129"/>
      <c r="D2" s="130"/>
      <c r="E2" s="91" t="s">
        <v>59</v>
      </c>
      <c r="F2" s="113">
        <v>9</v>
      </c>
      <c r="G2" s="112"/>
      <c r="H2" s="132" t="str">
        <f>IF(F2="","",VLOOKUP(F2,gakkou,2,))</f>
        <v>栃木</v>
      </c>
      <c r="I2" s="112"/>
      <c r="J2" s="113" t="s">
        <v>63</v>
      </c>
      <c r="K2" s="112"/>
      <c r="L2" s="116" t="s">
        <v>61</v>
      </c>
      <c r="M2" s="111"/>
      <c r="N2" s="112"/>
      <c r="O2" s="110" t="s">
        <v>64</v>
      </c>
      <c r="P2" s="111"/>
      <c r="Q2" s="112"/>
      <c r="R2" s="116" t="s">
        <v>61</v>
      </c>
      <c r="S2" s="111"/>
      <c r="T2" s="111"/>
      <c r="U2" s="112"/>
    </row>
    <row r="3" spans="1:20" ht="16.5" thickBot="1">
      <c r="A3" s="2"/>
      <c r="B3" s="2"/>
      <c r="C3" s="59"/>
      <c r="D3" s="2"/>
      <c r="E3" s="2"/>
      <c r="F3" s="53"/>
      <c r="G3" s="54"/>
      <c r="H3" s="2"/>
      <c r="I3" s="2"/>
      <c r="J3" s="2"/>
      <c r="K3" s="2"/>
      <c r="L3" s="53"/>
      <c r="M3" s="51"/>
      <c r="N3" s="51"/>
      <c r="O3" s="51"/>
      <c r="P3" s="17"/>
      <c r="Q3" s="17"/>
      <c r="R3" s="38"/>
      <c r="S3" s="33"/>
      <c r="T3" s="38"/>
    </row>
    <row r="4" spans="1:23" ht="16.5" thickBot="1">
      <c r="A4" s="52"/>
      <c r="B4" s="4"/>
      <c r="C4" s="4"/>
      <c r="D4" s="4"/>
      <c r="E4" s="4"/>
      <c r="F4" s="4"/>
      <c r="G4" s="4"/>
      <c r="H4" s="4"/>
      <c r="I4" s="4"/>
      <c r="J4" s="117" t="s">
        <v>23</v>
      </c>
      <c r="K4" s="118"/>
      <c r="L4" s="118"/>
      <c r="M4" s="117" t="s">
        <v>24</v>
      </c>
      <c r="N4" s="118"/>
      <c r="O4" s="118"/>
      <c r="P4" s="117" t="s">
        <v>38</v>
      </c>
      <c r="Q4" s="118"/>
      <c r="R4" s="118"/>
      <c r="S4" s="123" t="s">
        <v>11</v>
      </c>
      <c r="T4" s="124"/>
      <c r="U4" s="114" t="s">
        <v>39</v>
      </c>
      <c r="V4" s="119" t="s">
        <v>40</v>
      </c>
      <c r="W4" s="121" t="s">
        <v>41</v>
      </c>
    </row>
    <row r="5" spans="1:23" ht="16.5" thickBot="1">
      <c r="A5" s="5"/>
      <c r="B5" s="8" t="s">
        <v>2</v>
      </c>
      <c r="C5" s="8" t="s">
        <v>0</v>
      </c>
      <c r="D5" s="8" t="s">
        <v>3</v>
      </c>
      <c r="E5" s="8" t="s">
        <v>34</v>
      </c>
      <c r="F5" s="8" t="s">
        <v>35</v>
      </c>
      <c r="G5" s="8" t="s">
        <v>36</v>
      </c>
      <c r="H5" s="8" t="s">
        <v>6</v>
      </c>
      <c r="I5" s="93" t="s">
        <v>37</v>
      </c>
      <c r="J5" s="19" t="s">
        <v>9</v>
      </c>
      <c r="K5" s="20" t="s">
        <v>4</v>
      </c>
      <c r="L5" s="20" t="s">
        <v>10</v>
      </c>
      <c r="M5" s="19" t="s">
        <v>9</v>
      </c>
      <c r="N5" s="20" t="s">
        <v>5</v>
      </c>
      <c r="O5" s="20" t="s">
        <v>10</v>
      </c>
      <c r="P5" s="19" t="s">
        <v>9</v>
      </c>
      <c r="Q5" s="20" t="s">
        <v>115</v>
      </c>
      <c r="R5" s="20" t="s">
        <v>10</v>
      </c>
      <c r="S5" s="8" t="s">
        <v>42</v>
      </c>
      <c r="T5" s="8" t="s">
        <v>43</v>
      </c>
      <c r="U5" s="115"/>
      <c r="V5" s="120"/>
      <c r="W5" s="122"/>
    </row>
    <row r="6" spans="1:23" ht="15.75">
      <c r="A6" s="9">
        <v>1</v>
      </c>
      <c r="B6" s="11" t="s">
        <v>127</v>
      </c>
      <c r="C6" s="47"/>
      <c r="D6" s="11" t="s">
        <v>128</v>
      </c>
      <c r="E6" s="11" t="s">
        <v>129</v>
      </c>
      <c r="F6" s="11" t="s">
        <v>112</v>
      </c>
      <c r="G6" s="11" t="s">
        <v>116</v>
      </c>
      <c r="H6" s="10">
        <v>1</v>
      </c>
      <c r="I6" s="10"/>
      <c r="J6" s="21" t="s">
        <v>117</v>
      </c>
      <c r="K6" s="62" t="str">
        <f aca="true" t="shared" si="0" ref="K6:K69">IF(J6="","",VLOOKUP(LEFT(J6,5),kyougi,2,0))</f>
        <v>100m</v>
      </c>
      <c r="L6" s="22" t="s">
        <v>125</v>
      </c>
      <c r="M6" s="21" t="s">
        <v>118</v>
      </c>
      <c r="N6" s="62" t="str">
        <f aca="true" t="shared" si="1" ref="N6:N37">IF(M6="","",VLOOKUP(LEFT(M6,5),kyougi,2,0))</f>
        <v>200m</v>
      </c>
      <c r="O6" s="22" t="s">
        <v>126</v>
      </c>
      <c r="P6" s="21"/>
      <c r="Q6" s="62">
        <f aca="true" t="shared" si="2" ref="Q6:Q37">IF(P6="","",VLOOKUP(LEFT(P6,5),kyougi,2,0))</f>
      </c>
      <c r="R6" s="22"/>
      <c r="S6" s="96"/>
      <c r="T6" s="97"/>
      <c r="U6" s="70"/>
      <c r="V6" s="83"/>
      <c r="W6" s="76"/>
    </row>
    <row r="7" spans="1:23" ht="15.75">
      <c r="A7" s="9">
        <v>2</v>
      </c>
      <c r="B7" s="11" t="s">
        <v>130</v>
      </c>
      <c r="C7" s="47"/>
      <c r="D7" s="11" t="s">
        <v>131</v>
      </c>
      <c r="E7" s="11" t="s">
        <v>132</v>
      </c>
      <c r="F7" s="11" t="s">
        <v>112</v>
      </c>
      <c r="G7" s="11" t="s">
        <v>124</v>
      </c>
      <c r="H7" s="10">
        <v>1</v>
      </c>
      <c r="I7" s="10"/>
      <c r="J7" s="21" t="s">
        <v>119</v>
      </c>
      <c r="K7" s="62" t="str">
        <f t="shared" si="0"/>
        <v>5000m</v>
      </c>
      <c r="L7" s="22" t="s">
        <v>120</v>
      </c>
      <c r="M7" s="21"/>
      <c r="N7" s="62">
        <f t="shared" si="1"/>
      </c>
      <c r="O7" s="22"/>
      <c r="P7" s="21"/>
      <c r="Q7" s="62">
        <f t="shared" si="2"/>
      </c>
      <c r="R7" s="22"/>
      <c r="S7" s="98"/>
      <c r="T7" s="99"/>
      <c r="U7" s="71"/>
      <c r="V7" s="84"/>
      <c r="W7" s="77"/>
    </row>
    <row r="8" spans="1:23" ht="15.75">
      <c r="A8" s="9">
        <v>3</v>
      </c>
      <c r="B8" s="11" t="s">
        <v>133</v>
      </c>
      <c r="C8" s="47"/>
      <c r="D8" s="11" t="s">
        <v>134</v>
      </c>
      <c r="E8" s="11" t="s">
        <v>135</v>
      </c>
      <c r="F8" s="11" t="s">
        <v>112</v>
      </c>
      <c r="G8" s="11" t="s">
        <v>121</v>
      </c>
      <c r="H8" s="10">
        <v>1</v>
      </c>
      <c r="I8" s="10"/>
      <c r="J8" s="21" t="s">
        <v>122</v>
      </c>
      <c r="K8" s="62" t="str">
        <f t="shared" si="0"/>
        <v>円盤投(2.000kg)</v>
      </c>
      <c r="L8" s="22" t="s">
        <v>123</v>
      </c>
      <c r="M8" s="21"/>
      <c r="N8" s="62">
        <f t="shared" si="1"/>
      </c>
      <c r="O8" s="22"/>
      <c r="P8" s="21"/>
      <c r="Q8" s="62">
        <f t="shared" si="2"/>
      </c>
      <c r="R8" s="22"/>
      <c r="S8" s="98"/>
      <c r="T8" s="99"/>
      <c r="U8" s="71"/>
      <c r="V8" s="84"/>
      <c r="W8" s="77"/>
    </row>
    <row r="9" spans="1:23" ht="15.75">
      <c r="A9" s="9">
        <v>4</v>
      </c>
      <c r="B9" s="11"/>
      <c r="C9" s="47"/>
      <c r="D9" s="11"/>
      <c r="E9" s="11"/>
      <c r="F9" s="11"/>
      <c r="G9" s="11"/>
      <c r="H9" s="10"/>
      <c r="I9" s="10"/>
      <c r="J9" s="21"/>
      <c r="K9" s="62">
        <f t="shared" si="0"/>
      </c>
      <c r="L9" s="22"/>
      <c r="M9" s="21"/>
      <c r="N9" s="62">
        <f t="shared" si="1"/>
      </c>
      <c r="O9" s="22"/>
      <c r="P9" s="21"/>
      <c r="Q9" s="62">
        <f t="shared" si="2"/>
      </c>
      <c r="R9" s="22"/>
      <c r="S9" s="98"/>
      <c r="T9" s="99"/>
      <c r="U9" s="71"/>
      <c r="V9" s="84"/>
      <c r="W9" s="77"/>
    </row>
    <row r="10" spans="1:23" ht="15.75">
      <c r="A10" s="12">
        <v>5</v>
      </c>
      <c r="B10" s="13"/>
      <c r="C10" s="48"/>
      <c r="D10" s="13"/>
      <c r="E10" s="13"/>
      <c r="F10" s="13"/>
      <c r="G10" s="13"/>
      <c r="H10" s="31"/>
      <c r="I10" s="27"/>
      <c r="J10" s="23"/>
      <c r="K10" s="94">
        <f t="shared" si="0"/>
      </c>
      <c r="L10" s="45"/>
      <c r="M10" s="23"/>
      <c r="N10" s="94">
        <f t="shared" si="1"/>
      </c>
      <c r="O10" s="45"/>
      <c r="P10" s="23"/>
      <c r="Q10" s="94">
        <f t="shared" si="2"/>
      </c>
      <c r="R10" s="45"/>
      <c r="S10" s="100"/>
      <c r="T10" s="101"/>
      <c r="U10" s="72"/>
      <c r="V10" s="85"/>
      <c r="W10" s="78"/>
    </row>
    <row r="11" spans="1:23" ht="15.75">
      <c r="A11" s="9">
        <v>6</v>
      </c>
      <c r="B11" s="11"/>
      <c r="C11" s="47"/>
      <c r="D11" s="11"/>
      <c r="E11" s="11"/>
      <c r="F11" s="11"/>
      <c r="G11" s="11"/>
      <c r="H11" s="32"/>
      <c r="I11" s="28"/>
      <c r="J11" s="21"/>
      <c r="K11" s="62">
        <f t="shared" si="0"/>
      </c>
      <c r="L11" s="22"/>
      <c r="M11" s="21"/>
      <c r="N11" s="62">
        <f t="shared" si="1"/>
      </c>
      <c r="O11" s="22"/>
      <c r="P11" s="21"/>
      <c r="Q11" s="62">
        <f t="shared" si="2"/>
      </c>
      <c r="R11" s="22"/>
      <c r="S11" s="102"/>
      <c r="T11" s="103"/>
      <c r="U11" s="73"/>
      <c r="V11" s="86"/>
      <c r="W11" s="79"/>
    </row>
    <row r="12" spans="1:23" ht="15.75">
      <c r="A12" s="9">
        <v>7</v>
      </c>
      <c r="B12" s="11"/>
      <c r="C12" s="47"/>
      <c r="D12" s="11"/>
      <c r="E12" s="11"/>
      <c r="F12" s="11"/>
      <c r="G12" s="11"/>
      <c r="H12" s="10"/>
      <c r="I12" s="10"/>
      <c r="J12" s="21"/>
      <c r="K12" s="62">
        <f t="shared" si="0"/>
      </c>
      <c r="L12" s="22"/>
      <c r="M12" s="21"/>
      <c r="N12" s="62">
        <f t="shared" si="1"/>
      </c>
      <c r="O12" s="22"/>
      <c r="P12" s="21"/>
      <c r="Q12" s="62">
        <f t="shared" si="2"/>
      </c>
      <c r="R12" s="22"/>
      <c r="S12" s="98"/>
      <c r="T12" s="99"/>
      <c r="U12" s="71"/>
      <c r="V12" s="84"/>
      <c r="W12" s="77"/>
    </row>
    <row r="13" spans="1:23" ht="15.75">
      <c r="A13" s="9">
        <v>8</v>
      </c>
      <c r="B13" s="11"/>
      <c r="C13" s="47"/>
      <c r="D13" s="11"/>
      <c r="E13" s="11"/>
      <c r="F13" s="11"/>
      <c r="G13" s="11"/>
      <c r="H13" s="10"/>
      <c r="I13" s="10"/>
      <c r="J13" s="21"/>
      <c r="K13" s="62">
        <f t="shared" si="0"/>
      </c>
      <c r="L13" s="22"/>
      <c r="M13" s="21"/>
      <c r="N13" s="62">
        <f t="shared" si="1"/>
      </c>
      <c r="O13" s="22"/>
      <c r="P13" s="21"/>
      <c r="Q13" s="62">
        <f t="shared" si="2"/>
      </c>
      <c r="R13" s="22"/>
      <c r="S13" s="98"/>
      <c r="T13" s="99"/>
      <c r="U13" s="71"/>
      <c r="V13" s="84"/>
      <c r="W13" s="77"/>
    </row>
    <row r="14" spans="1:23" ht="15.75">
      <c r="A14" s="9">
        <v>9</v>
      </c>
      <c r="B14" s="11"/>
      <c r="C14" s="47"/>
      <c r="D14" s="11"/>
      <c r="E14" s="11"/>
      <c r="F14" s="11"/>
      <c r="G14" s="11"/>
      <c r="H14" s="10"/>
      <c r="I14" s="10"/>
      <c r="J14" s="21"/>
      <c r="K14" s="62">
        <f t="shared" si="0"/>
      </c>
      <c r="L14" s="22"/>
      <c r="M14" s="21"/>
      <c r="N14" s="62">
        <f t="shared" si="1"/>
      </c>
      <c r="O14" s="22"/>
      <c r="P14" s="21"/>
      <c r="Q14" s="62">
        <f t="shared" si="2"/>
      </c>
      <c r="R14" s="22"/>
      <c r="S14" s="98"/>
      <c r="T14" s="99"/>
      <c r="U14" s="71"/>
      <c r="V14" s="84"/>
      <c r="W14" s="77"/>
    </row>
    <row r="15" spans="1:23" ht="16.5" thickBot="1">
      <c r="A15" s="5">
        <v>10</v>
      </c>
      <c r="B15" s="6"/>
      <c r="C15" s="49"/>
      <c r="D15" s="6"/>
      <c r="E15" s="6"/>
      <c r="F15" s="6"/>
      <c r="G15" s="6"/>
      <c r="H15" s="14"/>
      <c r="I15" s="14"/>
      <c r="J15" s="18"/>
      <c r="K15" s="95">
        <f t="shared" si="0"/>
      </c>
      <c r="L15" s="25"/>
      <c r="M15" s="18"/>
      <c r="N15" s="95">
        <f t="shared" si="1"/>
      </c>
      <c r="O15" s="25"/>
      <c r="P15" s="18"/>
      <c r="Q15" s="95">
        <f t="shared" si="2"/>
      </c>
      <c r="R15" s="25"/>
      <c r="S15" s="104"/>
      <c r="T15" s="105"/>
      <c r="U15" s="74"/>
      <c r="V15" s="87"/>
      <c r="W15" s="80"/>
    </row>
    <row r="16" spans="1:23" ht="15.75">
      <c r="A16" s="9">
        <v>11</v>
      </c>
      <c r="B16" s="10"/>
      <c r="C16" s="47"/>
      <c r="D16" s="10"/>
      <c r="E16" s="10"/>
      <c r="F16" s="10"/>
      <c r="G16" s="10"/>
      <c r="H16" s="10"/>
      <c r="I16" s="10"/>
      <c r="J16" s="21"/>
      <c r="K16" s="62">
        <f t="shared" si="0"/>
      </c>
      <c r="L16" s="22"/>
      <c r="M16" s="21"/>
      <c r="N16" s="62">
        <f t="shared" si="1"/>
      </c>
      <c r="O16" s="22"/>
      <c r="P16" s="21"/>
      <c r="Q16" s="62">
        <f t="shared" si="2"/>
      </c>
      <c r="R16" s="22"/>
      <c r="S16" s="96"/>
      <c r="T16" s="97"/>
      <c r="U16" s="70"/>
      <c r="V16" s="83"/>
      <c r="W16" s="76"/>
    </row>
    <row r="17" spans="1:23" ht="15.75">
      <c r="A17" s="9">
        <v>12</v>
      </c>
      <c r="B17" s="10"/>
      <c r="C17" s="47"/>
      <c r="D17" s="10"/>
      <c r="E17" s="10"/>
      <c r="F17" s="10"/>
      <c r="G17" s="10"/>
      <c r="H17" s="10"/>
      <c r="I17" s="10"/>
      <c r="J17" s="21"/>
      <c r="K17" s="62">
        <f t="shared" si="0"/>
      </c>
      <c r="L17" s="22"/>
      <c r="M17" s="21"/>
      <c r="N17" s="62">
        <f t="shared" si="1"/>
      </c>
      <c r="O17" s="22"/>
      <c r="P17" s="21"/>
      <c r="Q17" s="62">
        <f t="shared" si="2"/>
      </c>
      <c r="R17" s="22"/>
      <c r="S17" s="98"/>
      <c r="T17" s="99"/>
      <c r="U17" s="71"/>
      <c r="V17" s="84"/>
      <c r="W17" s="77"/>
    </row>
    <row r="18" spans="1:23" ht="15.75">
      <c r="A18" s="9">
        <v>13</v>
      </c>
      <c r="B18" s="10"/>
      <c r="C18" s="47"/>
      <c r="D18" s="10"/>
      <c r="E18" s="10"/>
      <c r="F18" s="10"/>
      <c r="G18" s="10"/>
      <c r="H18" s="10"/>
      <c r="I18" s="10"/>
      <c r="J18" s="21"/>
      <c r="K18" s="62">
        <f t="shared" si="0"/>
      </c>
      <c r="L18" s="46"/>
      <c r="M18" s="21"/>
      <c r="N18" s="62">
        <f t="shared" si="1"/>
      </c>
      <c r="O18" s="46"/>
      <c r="P18" s="21"/>
      <c r="Q18" s="62">
        <f t="shared" si="2"/>
      </c>
      <c r="R18" s="46"/>
      <c r="S18" s="98"/>
      <c r="T18" s="99"/>
      <c r="U18" s="71"/>
      <c r="V18" s="84"/>
      <c r="W18" s="77"/>
    </row>
    <row r="19" spans="1:23" ht="15.75">
      <c r="A19" s="9">
        <v>14</v>
      </c>
      <c r="B19" s="10"/>
      <c r="C19" s="47"/>
      <c r="D19" s="10"/>
      <c r="E19" s="10"/>
      <c r="F19" s="10"/>
      <c r="G19" s="10"/>
      <c r="H19" s="10"/>
      <c r="I19" s="10"/>
      <c r="J19" s="21"/>
      <c r="K19" s="62">
        <f t="shared" si="0"/>
      </c>
      <c r="L19" s="22"/>
      <c r="M19" s="21"/>
      <c r="N19" s="62">
        <f t="shared" si="1"/>
      </c>
      <c r="O19" s="22"/>
      <c r="P19" s="21"/>
      <c r="Q19" s="62">
        <f t="shared" si="2"/>
      </c>
      <c r="R19" s="22"/>
      <c r="S19" s="98"/>
      <c r="T19" s="99"/>
      <c r="U19" s="71"/>
      <c r="V19" s="84"/>
      <c r="W19" s="77"/>
    </row>
    <row r="20" spans="1:23" ht="15.75">
      <c r="A20" s="12">
        <v>15</v>
      </c>
      <c r="B20" s="13"/>
      <c r="C20" s="48"/>
      <c r="D20" s="13"/>
      <c r="E20" s="13"/>
      <c r="F20" s="13"/>
      <c r="G20" s="13"/>
      <c r="H20" s="31"/>
      <c r="I20" s="27"/>
      <c r="J20" s="23"/>
      <c r="K20" s="94">
        <f t="shared" si="0"/>
      </c>
      <c r="L20" s="24"/>
      <c r="M20" s="23"/>
      <c r="N20" s="94">
        <f t="shared" si="1"/>
      </c>
      <c r="O20" s="24"/>
      <c r="P20" s="23"/>
      <c r="Q20" s="94">
        <f t="shared" si="2"/>
      </c>
      <c r="R20" s="24"/>
      <c r="S20" s="100"/>
      <c r="T20" s="101"/>
      <c r="U20" s="75"/>
      <c r="V20" s="88"/>
      <c r="W20" s="81"/>
    </row>
    <row r="21" spans="1:23" ht="15.75">
      <c r="A21" s="9">
        <v>16</v>
      </c>
      <c r="B21" s="10"/>
      <c r="C21" s="47"/>
      <c r="D21" s="10"/>
      <c r="E21" s="10"/>
      <c r="F21" s="10"/>
      <c r="G21" s="10"/>
      <c r="H21" s="32"/>
      <c r="I21" s="28"/>
      <c r="J21" s="21"/>
      <c r="K21" s="62">
        <f t="shared" si="0"/>
      </c>
      <c r="L21" s="22"/>
      <c r="M21" s="21"/>
      <c r="N21" s="62">
        <f t="shared" si="1"/>
      </c>
      <c r="O21" s="22"/>
      <c r="P21" s="21"/>
      <c r="Q21" s="62">
        <f t="shared" si="2"/>
      </c>
      <c r="R21" s="22"/>
      <c r="S21" s="102"/>
      <c r="T21" s="103"/>
      <c r="U21" s="73"/>
      <c r="V21" s="86"/>
      <c r="W21" s="79"/>
    </row>
    <row r="22" spans="1:23" ht="15.75">
      <c r="A22" s="9">
        <v>17</v>
      </c>
      <c r="B22" s="10"/>
      <c r="C22" s="47"/>
      <c r="D22" s="10"/>
      <c r="E22" s="10"/>
      <c r="F22" s="10"/>
      <c r="G22" s="10"/>
      <c r="H22" s="10"/>
      <c r="I22" s="10"/>
      <c r="J22" s="21"/>
      <c r="K22" s="62">
        <f t="shared" si="0"/>
      </c>
      <c r="L22" s="22"/>
      <c r="M22" s="21"/>
      <c r="N22" s="62">
        <f t="shared" si="1"/>
      </c>
      <c r="O22" s="22"/>
      <c r="P22" s="21"/>
      <c r="Q22" s="62">
        <f t="shared" si="2"/>
      </c>
      <c r="R22" s="22"/>
      <c r="S22" s="98"/>
      <c r="T22" s="99"/>
      <c r="U22" s="71"/>
      <c r="V22" s="84"/>
      <c r="W22" s="77"/>
    </row>
    <row r="23" spans="1:23" ht="15.75">
      <c r="A23" s="9">
        <v>18</v>
      </c>
      <c r="B23" s="10"/>
      <c r="C23" s="47"/>
      <c r="D23" s="10"/>
      <c r="E23" s="10"/>
      <c r="F23" s="10"/>
      <c r="G23" s="10"/>
      <c r="H23" s="10"/>
      <c r="I23" s="10"/>
      <c r="J23" s="21"/>
      <c r="K23" s="62">
        <f t="shared" si="0"/>
      </c>
      <c r="L23" s="22"/>
      <c r="M23" s="21"/>
      <c r="N23" s="62">
        <f t="shared" si="1"/>
      </c>
      <c r="O23" s="22"/>
      <c r="P23" s="21"/>
      <c r="Q23" s="62">
        <f t="shared" si="2"/>
      </c>
      <c r="R23" s="22"/>
      <c r="S23" s="98"/>
      <c r="T23" s="99"/>
      <c r="U23" s="71"/>
      <c r="V23" s="84"/>
      <c r="W23" s="77"/>
    </row>
    <row r="24" spans="1:23" ht="15.75">
      <c r="A24" s="9">
        <v>19</v>
      </c>
      <c r="B24" s="10"/>
      <c r="C24" s="47"/>
      <c r="D24" s="10"/>
      <c r="E24" s="10"/>
      <c r="F24" s="10"/>
      <c r="G24" s="10"/>
      <c r="H24" s="10"/>
      <c r="I24" s="10"/>
      <c r="J24" s="21"/>
      <c r="K24" s="62">
        <f t="shared" si="0"/>
      </c>
      <c r="L24" s="22"/>
      <c r="M24" s="21"/>
      <c r="N24" s="62">
        <f t="shared" si="1"/>
      </c>
      <c r="O24" s="22"/>
      <c r="P24" s="21"/>
      <c r="Q24" s="62">
        <f t="shared" si="2"/>
      </c>
      <c r="R24" s="22"/>
      <c r="S24" s="98"/>
      <c r="T24" s="99"/>
      <c r="U24" s="71"/>
      <c r="V24" s="84"/>
      <c r="W24" s="77"/>
    </row>
    <row r="25" spans="1:23" ht="16.5" thickBot="1">
      <c r="A25" s="5">
        <v>20</v>
      </c>
      <c r="B25" s="14"/>
      <c r="C25" s="49"/>
      <c r="D25" s="14"/>
      <c r="E25" s="14"/>
      <c r="F25" s="14"/>
      <c r="G25" s="14"/>
      <c r="H25" s="14"/>
      <c r="I25" s="29"/>
      <c r="J25" s="18"/>
      <c r="K25" s="95">
        <f t="shared" si="0"/>
      </c>
      <c r="L25" s="25"/>
      <c r="M25" s="18"/>
      <c r="N25" s="95">
        <f t="shared" si="1"/>
      </c>
      <c r="O25" s="25"/>
      <c r="P25" s="18"/>
      <c r="Q25" s="95">
        <f t="shared" si="2"/>
      </c>
      <c r="R25" s="25"/>
      <c r="S25" s="104"/>
      <c r="T25" s="105"/>
      <c r="U25" s="74"/>
      <c r="V25" s="87"/>
      <c r="W25" s="80"/>
    </row>
    <row r="26" spans="1:23" ht="15.75">
      <c r="A26" s="9">
        <v>21</v>
      </c>
      <c r="B26" s="10"/>
      <c r="C26" s="47"/>
      <c r="D26" s="10"/>
      <c r="E26" s="10"/>
      <c r="F26" s="10"/>
      <c r="G26" s="10"/>
      <c r="H26" s="10"/>
      <c r="I26" s="30"/>
      <c r="J26" s="21"/>
      <c r="K26" s="62">
        <f t="shared" si="0"/>
      </c>
      <c r="L26" s="22"/>
      <c r="M26" s="21"/>
      <c r="N26" s="62">
        <f t="shared" si="1"/>
      </c>
      <c r="O26" s="22"/>
      <c r="P26" s="21"/>
      <c r="Q26" s="62">
        <f t="shared" si="2"/>
      </c>
      <c r="R26" s="22"/>
      <c r="S26" s="96"/>
      <c r="T26" s="97"/>
      <c r="U26" s="9"/>
      <c r="V26" s="89"/>
      <c r="W26" s="82"/>
    </row>
    <row r="27" spans="1:23" ht="15.75">
      <c r="A27" s="9">
        <v>22</v>
      </c>
      <c r="B27" s="10"/>
      <c r="C27" s="47"/>
      <c r="D27" s="10"/>
      <c r="E27" s="10"/>
      <c r="F27" s="10"/>
      <c r="G27" s="10"/>
      <c r="H27" s="10"/>
      <c r="I27" s="10"/>
      <c r="J27" s="21"/>
      <c r="K27" s="62">
        <f t="shared" si="0"/>
      </c>
      <c r="L27" s="22"/>
      <c r="M27" s="21"/>
      <c r="N27" s="62">
        <f t="shared" si="1"/>
      </c>
      <c r="O27" s="22"/>
      <c r="P27" s="21"/>
      <c r="Q27" s="62">
        <f t="shared" si="2"/>
      </c>
      <c r="R27" s="22"/>
      <c r="S27" s="98"/>
      <c r="T27" s="99"/>
      <c r="U27" s="71"/>
      <c r="V27" s="84"/>
      <c r="W27" s="77"/>
    </row>
    <row r="28" spans="1:23" ht="15.75">
      <c r="A28" s="9">
        <v>23</v>
      </c>
      <c r="B28" s="10"/>
      <c r="C28" s="47"/>
      <c r="D28" s="10"/>
      <c r="E28" s="10"/>
      <c r="F28" s="10"/>
      <c r="G28" s="10"/>
      <c r="H28" s="10"/>
      <c r="I28" s="10"/>
      <c r="J28" s="21"/>
      <c r="K28" s="62">
        <f t="shared" si="0"/>
      </c>
      <c r="L28" s="22"/>
      <c r="M28" s="21"/>
      <c r="N28" s="62">
        <f t="shared" si="1"/>
      </c>
      <c r="O28" s="22"/>
      <c r="P28" s="21"/>
      <c r="Q28" s="62">
        <f t="shared" si="2"/>
      </c>
      <c r="R28" s="22"/>
      <c r="S28" s="98"/>
      <c r="T28" s="99"/>
      <c r="U28" s="71"/>
      <c r="V28" s="84"/>
      <c r="W28" s="77"/>
    </row>
    <row r="29" spans="1:23" ht="15.75">
      <c r="A29" s="9">
        <v>24</v>
      </c>
      <c r="B29" s="10"/>
      <c r="C29" s="47"/>
      <c r="D29" s="10"/>
      <c r="E29" s="10"/>
      <c r="F29" s="10"/>
      <c r="G29" s="10"/>
      <c r="H29" s="10"/>
      <c r="I29" s="10"/>
      <c r="J29" s="21"/>
      <c r="K29" s="62">
        <f t="shared" si="0"/>
      </c>
      <c r="L29" s="22"/>
      <c r="M29" s="21"/>
      <c r="N29" s="62">
        <f t="shared" si="1"/>
      </c>
      <c r="O29" s="22"/>
      <c r="P29" s="21"/>
      <c r="Q29" s="62">
        <f t="shared" si="2"/>
      </c>
      <c r="R29" s="22"/>
      <c r="S29" s="98"/>
      <c r="T29" s="99"/>
      <c r="U29" s="71"/>
      <c r="V29" s="84"/>
      <c r="W29" s="77"/>
    </row>
    <row r="30" spans="1:23" ht="15.75">
      <c r="A30" s="12">
        <v>25</v>
      </c>
      <c r="B30" s="13"/>
      <c r="C30" s="48"/>
      <c r="D30" s="13"/>
      <c r="E30" s="13"/>
      <c r="F30" s="13"/>
      <c r="G30" s="13"/>
      <c r="H30" s="31"/>
      <c r="I30" s="13"/>
      <c r="J30" s="23"/>
      <c r="K30" s="94">
        <f t="shared" si="0"/>
      </c>
      <c r="L30" s="24"/>
      <c r="M30" s="23"/>
      <c r="N30" s="94">
        <f t="shared" si="1"/>
      </c>
      <c r="O30" s="24"/>
      <c r="P30" s="23"/>
      <c r="Q30" s="94">
        <f t="shared" si="2"/>
      </c>
      <c r="R30" s="24"/>
      <c r="S30" s="100"/>
      <c r="T30" s="101"/>
      <c r="U30" s="72"/>
      <c r="V30" s="85"/>
      <c r="W30" s="78"/>
    </row>
    <row r="31" spans="1:23" ht="15.75">
      <c r="A31" s="9">
        <v>26</v>
      </c>
      <c r="B31" s="10"/>
      <c r="C31" s="47"/>
      <c r="D31" s="10"/>
      <c r="E31" s="10"/>
      <c r="F31" s="10"/>
      <c r="G31" s="10"/>
      <c r="H31" s="32"/>
      <c r="I31" s="10"/>
      <c r="J31" s="21"/>
      <c r="K31" s="62">
        <f t="shared" si="0"/>
      </c>
      <c r="L31" s="22"/>
      <c r="M31" s="21"/>
      <c r="N31" s="62">
        <f t="shared" si="1"/>
      </c>
      <c r="O31" s="22"/>
      <c r="P31" s="21"/>
      <c r="Q31" s="62">
        <f t="shared" si="2"/>
      </c>
      <c r="R31" s="22"/>
      <c r="S31" s="102"/>
      <c r="T31" s="103"/>
      <c r="U31" s="9"/>
      <c r="V31" s="89"/>
      <c r="W31" s="82"/>
    </row>
    <row r="32" spans="1:23" ht="15.75">
      <c r="A32" s="9">
        <v>27</v>
      </c>
      <c r="B32" s="10"/>
      <c r="C32" s="47"/>
      <c r="D32" s="10"/>
      <c r="E32" s="10"/>
      <c r="F32" s="10"/>
      <c r="G32" s="10"/>
      <c r="H32" s="10"/>
      <c r="I32" s="10"/>
      <c r="J32" s="21"/>
      <c r="K32" s="62">
        <f t="shared" si="0"/>
      </c>
      <c r="L32" s="22"/>
      <c r="M32" s="21"/>
      <c r="N32" s="62">
        <f t="shared" si="1"/>
      </c>
      <c r="O32" s="22"/>
      <c r="P32" s="21"/>
      <c r="Q32" s="62">
        <f t="shared" si="2"/>
      </c>
      <c r="R32" s="22"/>
      <c r="S32" s="98"/>
      <c r="T32" s="99"/>
      <c r="U32" s="71"/>
      <c r="V32" s="84"/>
      <c r="W32" s="77"/>
    </row>
    <row r="33" spans="1:23" ht="15.75">
      <c r="A33" s="9">
        <v>28</v>
      </c>
      <c r="B33" s="10"/>
      <c r="C33" s="47"/>
      <c r="D33" s="10"/>
      <c r="E33" s="10"/>
      <c r="F33" s="10"/>
      <c r="G33" s="10"/>
      <c r="H33" s="10"/>
      <c r="I33" s="10"/>
      <c r="J33" s="21"/>
      <c r="K33" s="62">
        <f t="shared" si="0"/>
      </c>
      <c r="L33" s="22"/>
      <c r="M33" s="21"/>
      <c r="N33" s="62">
        <f t="shared" si="1"/>
      </c>
      <c r="O33" s="22"/>
      <c r="P33" s="21"/>
      <c r="Q33" s="62">
        <f t="shared" si="2"/>
      </c>
      <c r="R33" s="22"/>
      <c r="S33" s="98"/>
      <c r="T33" s="99"/>
      <c r="U33" s="71"/>
      <c r="V33" s="84"/>
      <c r="W33" s="77"/>
    </row>
    <row r="34" spans="1:23" ht="15.75">
      <c r="A34" s="9">
        <v>29</v>
      </c>
      <c r="B34" s="10"/>
      <c r="C34" s="47"/>
      <c r="D34" s="10"/>
      <c r="E34" s="10"/>
      <c r="F34" s="10"/>
      <c r="G34" s="10"/>
      <c r="H34" s="10"/>
      <c r="I34" s="10"/>
      <c r="J34" s="21"/>
      <c r="K34" s="62">
        <f t="shared" si="0"/>
      </c>
      <c r="L34" s="22"/>
      <c r="M34" s="21"/>
      <c r="N34" s="62">
        <f t="shared" si="1"/>
      </c>
      <c r="O34" s="22"/>
      <c r="P34" s="21"/>
      <c r="Q34" s="62">
        <f t="shared" si="2"/>
      </c>
      <c r="R34" s="22"/>
      <c r="S34" s="98"/>
      <c r="T34" s="99"/>
      <c r="U34" s="71"/>
      <c r="V34" s="84"/>
      <c r="W34" s="77"/>
    </row>
    <row r="35" spans="1:23" ht="16.5" thickBot="1">
      <c r="A35" s="5">
        <v>30</v>
      </c>
      <c r="B35" s="14"/>
      <c r="C35" s="49"/>
      <c r="D35" s="14"/>
      <c r="E35" s="14"/>
      <c r="F35" s="14"/>
      <c r="G35" s="14"/>
      <c r="H35" s="14"/>
      <c r="I35" s="14"/>
      <c r="J35" s="18"/>
      <c r="K35" s="95">
        <f t="shared" si="0"/>
      </c>
      <c r="L35" s="25"/>
      <c r="M35" s="18"/>
      <c r="N35" s="95">
        <f t="shared" si="1"/>
      </c>
      <c r="O35" s="25"/>
      <c r="P35" s="18"/>
      <c r="Q35" s="95">
        <f t="shared" si="2"/>
      </c>
      <c r="R35" s="25"/>
      <c r="S35" s="106"/>
      <c r="T35" s="107"/>
      <c r="U35" s="74"/>
      <c r="V35" s="87"/>
      <c r="W35" s="80"/>
    </row>
    <row r="36" spans="1:23" ht="15.75">
      <c r="A36" s="9">
        <v>31</v>
      </c>
      <c r="B36" s="11"/>
      <c r="C36" s="47"/>
      <c r="D36" s="11"/>
      <c r="E36" s="11"/>
      <c r="F36" s="11"/>
      <c r="G36" s="11"/>
      <c r="H36" s="10"/>
      <c r="I36" s="10"/>
      <c r="J36" s="21"/>
      <c r="K36" s="62">
        <f t="shared" si="0"/>
      </c>
      <c r="L36" s="22"/>
      <c r="M36" s="21"/>
      <c r="N36" s="62">
        <f t="shared" si="1"/>
      </c>
      <c r="O36" s="22"/>
      <c r="P36" s="21"/>
      <c r="Q36" s="62">
        <f t="shared" si="2"/>
      </c>
      <c r="R36" s="22"/>
      <c r="S36" s="96"/>
      <c r="T36" s="97"/>
      <c r="U36" s="70"/>
      <c r="V36" s="83"/>
      <c r="W36" s="76"/>
    </row>
    <row r="37" spans="1:23" ht="15.75">
      <c r="A37" s="9">
        <v>32</v>
      </c>
      <c r="B37" s="11"/>
      <c r="C37" s="47"/>
      <c r="D37" s="11"/>
      <c r="E37" s="11"/>
      <c r="F37" s="11"/>
      <c r="G37" s="11"/>
      <c r="H37" s="10"/>
      <c r="I37" s="10"/>
      <c r="J37" s="21"/>
      <c r="K37" s="62">
        <f t="shared" si="0"/>
      </c>
      <c r="L37" s="22"/>
      <c r="M37" s="21"/>
      <c r="N37" s="62">
        <f t="shared" si="1"/>
      </c>
      <c r="O37" s="22"/>
      <c r="P37" s="21"/>
      <c r="Q37" s="62">
        <f t="shared" si="2"/>
      </c>
      <c r="R37" s="22"/>
      <c r="S37" s="98"/>
      <c r="T37" s="99"/>
      <c r="U37" s="71"/>
      <c r="V37" s="84"/>
      <c r="W37" s="77"/>
    </row>
    <row r="38" spans="1:23" ht="15.75">
      <c r="A38" s="9">
        <v>33</v>
      </c>
      <c r="B38" s="11"/>
      <c r="C38" s="47"/>
      <c r="D38" s="11"/>
      <c r="E38" s="11"/>
      <c r="F38" s="11"/>
      <c r="G38" s="11"/>
      <c r="H38" s="10"/>
      <c r="I38" s="10"/>
      <c r="J38" s="21"/>
      <c r="K38" s="62">
        <f t="shared" si="0"/>
      </c>
      <c r="L38" s="22"/>
      <c r="M38" s="21"/>
      <c r="N38" s="62">
        <f aca="true" t="shared" si="3" ref="N38:N69">IF(M38="","",VLOOKUP(LEFT(M38,5),kyougi,2,0))</f>
      </c>
      <c r="O38" s="22"/>
      <c r="P38" s="21"/>
      <c r="Q38" s="62">
        <f aca="true" t="shared" si="4" ref="Q38:Q69">IF(P38="","",VLOOKUP(LEFT(P38,5),kyougi,2,0))</f>
      </c>
      <c r="R38" s="22"/>
      <c r="S38" s="98"/>
      <c r="T38" s="99"/>
      <c r="U38" s="71"/>
      <c r="V38" s="84"/>
      <c r="W38" s="77"/>
    </row>
    <row r="39" spans="1:23" ht="15.75">
      <c r="A39" s="9">
        <v>34</v>
      </c>
      <c r="B39" s="11"/>
      <c r="C39" s="47"/>
      <c r="D39" s="11"/>
      <c r="E39" s="11"/>
      <c r="F39" s="11"/>
      <c r="G39" s="11"/>
      <c r="H39" s="10"/>
      <c r="I39" s="10"/>
      <c r="J39" s="21"/>
      <c r="K39" s="62">
        <f t="shared" si="0"/>
      </c>
      <c r="L39" s="22"/>
      <c r="M39" s="21"/>
      <c r="N39" s="62">
        <f t="shared" si="3"/>
      </c>
      <c r="O39" s="22"/>
      <c r="P39" s="21"/>
      <c r="Q39" s="62">
        <f t="shared" si="4"/>
      </c>
      <c r="R39" s="22"/>
      <c r="S39" s="98"/>
      <c r="T39" s="99"/>
      <c r="U39" s="71"/>
      <c r="V39" s="84"/>
      <c r="W39" s="77"/>
    </row>
    <row r="40" spans="1:23" ht="15.75">
      <c r="A40" s="12">
        <v>35</v>
      </c>
      <c r="B40" s="13"/>
      <c r="C40" s="48"/>
      <c r="D40" s="13"/>
      <c r="E40" s="13"/>
      <c r="F40" s="13"/>
      <c r="G40" s="13"/>
      <c r="H40" s="31"/>
      <c r="I40" s="27"/>
      <c r="J40" s="23"/>
      <c r="K40" s="94">
        <f t="shared" si="0"/>
      </c>
      <c r="L40" s="24"/>
      <c r="M40" s="23"/>
      <c r="N40" s="94">
        <f t="shared" si="3"/>
      </c>
      <c r="O40" s="24"/>
      <c r="P40" s="23"/>
      <c r="Q40" s="94">
        <f t="shared" si="4"/>
      </c>
      <c r="R40" s="45"/>
      <c r="S40" s="100"/>
      <c r="T40" s="101"/>
      <c r="U40" s="72"/>
      <c r="V40" s="85"/>
      <c r="W40" s="78"/>
    </row>
    <row r="41" spans="1:23" ht="15.75">
      <c r="A41" s="9">
        <v>36</v>
      </c>
      <c r="B41" s="11"/>
      <c r="C41" s="47"/>
      <c r="D41" s="11"/>
      <c r="E41" s="11"/>
      <c r="F41" s="11"/>
      <c r="G41" s="11"/>
      <c r="H41" s="32"/>
      <c r="I41" s="28"/>
      <c r="J41" s="21"/>
      <c r="K41" s="62">
        <f t="shared" si="0"/>
      </c>
      <c r="L41" s="22"/>
      <c r="M41" s="21"/>
      <c r="N41" s="62">
        <f t="shared" si="3"/>
      </c>
      <c r="O41" s="22"/>
      <c r="P41" s="21"/>
      <c r="Q41" s="62">
        <f t="shared" si="4"/>
      </c>
      <c r="R41" s="22"/>
      <c r="S41" s="102"/>
      <c r="T41" s="103"/>
      <c r="U41" s="73"/>
      <c r="V41" s="86"/>
      <c r="W41" s="79"/>
    </row>
    <row r="42" spans="1:23" ht="15.75">
      <c r="A42" s="9">
        <v>37</v>
      </c>
      <c r="B42" s="11"/>
      <c r="C42" s="47"/>
      <c r="D42" s="11"/>
      <c r="E42" s="11"/>
      <c r="F42" s="11"/>
      <c r="G42" s="11"/>
      <c r="H42" s="10"/>
      <c r="I42" s="10"/>
      <c r="J42" s="21"/>
      <c r="K42" s="62">
        <f t="shared" si="0"/>
      </c>
      <c r="L42" s="22"/>
      <c r="M42" s="21"/>
      <c r="N42" s="62">
        <f t="shared" si="3"/>
      </c>
      <c r="O42" s="22"/>
      <c r="P42" s="21"/>
      <c r="Q42" s="62">
        <f t="shared" si="4"/>
      </c>
      <c r="R42" s="22"/>
      <c r="S42" s="98"/>
      <c r="T42" s="99"/>
      <c r="U42" s="71"/>
      <c r="V42" s="84"/>
      <c r="W42" s="77"/>
    </row>
    <row r="43" spans="1:23" ht="15.75">
      <c r="A43" s="9">
        <v>38</v>
      </c>
      <c r="B43" s="11"/>
      <c r="C43" s="47"/>
      <c r="D43" s="11"/>
      <c r="E43" s="11"/>
      <c r="F43" s="11"/>
      <c r="G43" s="11"/>
      <c r="H43" s="10"/>
      <c r="I43" s="10"/>
      <c r="J43" s="21"/>
      <c r="K43" s="62">
        <f t="shared" si="0"/>
      </c>
      <c r="L43" s="22"/>
      <c r="M43" s="21"/>
      <c r="N43" s="62">
        <f t="shared" si="3"/>
      </c>
      <c r="O43" s="22"/>
      <c r="P43" s="21"/>
      <c r="Q43" s="62">
        <f t="shared" si="4"/>
      </c>
      <c r="R43" s="22"/>
      <c r="S43" s="98"/>
      <c r="T43" s="99"/>
      <c r="U43" s="71"/>
      <c r="V43" s="84"/>
      <c r="W43" s="77"/>
    </row>
    <row r="44" spans="1:23" ht="15.75">
      <c r="A44" s="9">
        <v>39</v>
      </c>
      <c r="B44" s="11"/>
      <c r="C44" s="47"/>
      <c r="D44" s="11"/>
      <c r="E44" s="11"/>
      <c r="F44" s="11"/>
      <c r="G44" s="11"/>
      <c r="H44" s="10"/>
      <c r="I44" s="10"/>
      <c r="J44" s="21"/>
      <c r="K44" s="62">
        <f t="shared" si="0"/>
      </c>
      <c r="L44" s="22"/>
      <c r="M44" s="21"/>
      <c r="N44" s="62">
        <f t="shared" si="3"/>
      </c>
      <c r="O44" s="22"/>
      <c r="P44" s="21"/>
      <c r="Q44" s="62">
        <f t="shared" si="4"/>
      </c>
      <c r="R44" s="22"/>
      <c r="S44" s="98"/>
      <c r="T44" s="99"/>
      <c r="U44" s="71"/>
      <c r="V44" s="84"/>
      <c r="W44" s="77"/>
    </row>
    <row r="45" spans="1:23" ht="16.5" thickBot="1">
      <c r="A45" s="5">
        <v>40</v>
      </c>
      <c r="B45" s="6"/>
      <c r="C45" s="49"/>
      <c r="D45" s="6"/>
      <c r="E45" s="6"/>
      <c r="F45" s="6"/>
      <c r="G45" s="6"/>
      <c r="H45" s="14"/>
      <c r="I45" s="14"/>
      <c r="J45" s="18"/>
      <c r="K45" s="95">
        <f t="shared" si="0"/>
      </c>
      <c r="L45" s="25"/>
      <c r="M45" s="18"/>
      <c r="N45" s="95">
        <f t="shared" si="3"/>
      </c>
      <c r="O45" s="25"/>
      <c r="P45" s="18"/>
      <c r="Q45" s="95">
        <f t="shared" si="4"/>
      </c>
      <c r="R45" s="25"/>
      <c r="S45" s="104"/>
      <c r="T45" s="105"/>
      <c r="U45" s="74"/>
      <c r="V45" s="87"/>
      <c r="W45" s="80"/>
    </row>
    <row r="46" spans="1:23" ht="15.75">
      <c r="A46" s="9">
        <v>41</v>
      </c>
      <c r="B46" s="10"/>
      <c r="C46" s="47"/>
      <c r="D46" s="10"/>
      <c r="E46" s="10"/>
      <c r="F46" s="10"/>
      <c r="G46" s="10"/>
      <c r="H46" s="10"/>
      <c r="I46" s="10"/>
      <c r="J46" s="21"/>
      <c r="K46" s="62">
        <f t="shared" si="0"/>
      </c>
      <c r="L46" s="22"/>
      <c r="M46" s="21"/>
      <c r="N46" s="62">
        <f t="shared" si="3"/>
      </c>
      <c r="O46" s="22"/>
      <c r="P46" s="21"/>
      <c r="Q46" s="62">
        <f t="shared" si="4"/>
      </c>
      <c r="R46" s="22"/>
      <c r="S46" s="98"/>
      <c r="T46" s="99"/>
      <c r="U46" s="70"/>
      <c r="V46" s="83"/>
      <c r="W46" s="76"/>
    </row>
    <row r="47" spans="1:23" ht="15.75">
      <c r="A47" s="9">
        <v>42</v>
      </c>
      <c r="B47" s="10"/>
      <c r="C47" s="47"/>
      <c r="D47" s="10"/>
      <c r="E47" s="10"/>
      <c r="F47" s="10"/>
      <c r="G47" s="10"/>
      <c r="H47" s="10"/>
      <c r="I47" s="10"/>
      <c r="J47" s="21"/>
      <c r="K47" s="62">
        <f t="shared" si="0"/>
      </c>
      <c r="L47" s="22"/>
      <c r="M47" s="21"/>
      <c r="N47" s="62">
        <f t="shared" si="3"/>
      </c>
      <c r="O47" s="22"/>
      <c r="P47" s="21"/>
      <c r="Q47" s="62">
        <f t="shared" si="4"/>
      </c>
      <c r="R47" s="22"/>
      <c r="S47" s="98"/>
      <c r="T47" s="99"/>
      <c r="U47" s="71"/>
      <c r="V47" s="84"/>
      <c r="W47" s="77"/>
    </row>
    <row r="48" spans="1:23" ht="15.75">
      <c r="A48" s="9">
        <v>43</v>
      </c>
      <c r="B48" s="10"/>
      <c r="C48" s="47"/>
      <c r="D48" s="10"/>
      <c r="E48" s="10"/>
      <c r="F48" s="10"/>
      <c r="G48" s="10"/>
      <c r="H48" s="10"/>
      <c r="I48" s="10"/>
      <c r="J48" s="21"/>
      <c r="K48" s="62">
        <f t="shared" si="0"/>
      </c>
      <c r="L48" s="22"/>
      <c r="M48" s="21"/>
      <c r="N48" s="62">
        <f t="shared" si="3"/>
      </c>
      <c r="O48" s="22"/>
      <c r="P48" s="21"/>
      <c r="Q48" s="62">
        <f t="shared" si="4"/>
      </c>
      <c r="R48" s="46"/>
      <c r="S48" s="98"/>
      <c r="T48" s="99"/>
      <c r="U48" s="71"/>
      <c r="V48" s="84"/>
      <c r="W48" s="77"/>
    </row>
    <row r="49" spans="1:23" ht="15.75">
      <c r="A49" s="9">
        <v>44</v>
      </c>
      <c r="B49" s="10"/>
      <c r="C49" s="47"/>
      <c r="D49" s="10"/>
      <c r="E49" s="10"/>
      <c r="F49" s="10"/>
      <c r="G49" s="10"/>
      <c r="H49" s="10"/>
      <c r="I49" s="10"/>
      <c r="J49" s="21"/>
      <c r="K49" s="62">
        <f t="shared" si="0"/>
      </c>
      <c r="L49" s="22"/>
      <c r="M49" s="21"/>
      <c r="N49" s="62">
        <f t="shared" si="3"/>
      </c>
      <c r="O49" s="22"/>
      <c r="P49" s="21"/>
      <c r="Q49" s="62">
        <f t="shared" si="4"/>
      </c>
      <c r="R49" s="22"/>
      <c r="S49" s="98"/>
      <c r="T49" s="99"/>
      <c r="U49" s="71"/>
      <c r="V49" s="84"/>
      <c r="W49" s="77"/>
    </row>
    <row r="50" spans="1:23" ht="15.75">
      <c r="A50" s="12">
        <v>45</v>
      </c>
      <c r="B50" s="13"/>
      <c r="C50" s="48"/>
      <c r="D50" s="13"/>
      <c r="E50" s="13"/>
      <c r="F50" s="13"/>
      <c r="G50" s="13"/>
      <c r="H50" s="31"/>
      <c r="I50" s="27"/>
      <c r="J50" s="23"/>
      <c r="K50" s="94">
        <f t="shared" si="0"/>
      </c>
      <c r="L50" s="24"/>
      <c r="M50" s="23"/>
      <c r="N50" s="94">
        <f t="shared" si="3"/>
      </c>
      <c r="O50" s="24"/>
      <c r="P50" s="23"/>
      <c r="Q50" s="94">
        <f t="shared" si="4"/>
      </c>
      <c r="R50" s="24"/>
      <c r="S50" s="100"/>
      <c r="T50" s="101"/>
      <c r="U50" s="75"/>
      <c r="V50" s="88"/>
      <c r="W50" s="81"/>
    </row>
    <row r="51" spans="1:23" ht="15.75">
      <c r="A51" s="9">
        <v>46</v>
      </c>
      <c r="B51" s="10"/>
      <c r="C51" s="47"/>
      <c r="D51" s="10"/>
      <c r="E51" s="10"/>
      <c r="F51" s="10"/>
      <c r="G51" s="10"/>
      <c r="H51" s="32"/>
      <c r="I51" s="28"/>
      <c r="J51" s="21"/>
      <c r="K51" s="62">
        <f t="shared" si="0"/>
      </c>
      <c r="L51" s="22"/>
      <c r="M51" s="21"/>
      <c r="N51" s="62">
        <f t="shared" si="3"/>
      </c>
      <c r="O51" s="22"/>
      <c r="P51" s="21"/>
      <c r="Q51" s="62">
        <f t="shared" si="4"/>
      </c>
      <c r="R51" s="22"/>
      <c r="S51" s="102"/>
      <c r="T51" s="103"/>
      <c r="U51" s="73"/>
      <c r="V51" s="86"/>
      <c r="W51" s="79"/>
    </row>
    <row r="52" spans="1:23" ht="15.75">
      <c r="A52" s="9">
        <v>47</v>
      </c>
      <c r="B52" s="10"/>
      <c r="C52" s="47"/>
      <c r="D52" s="10"/>
      <c r="E52" s="10"/>
      <c r="F52" s="10"/>
      <c r="G52" s="10"/>
      <c r="H52" s="10"/>
      <c r="I52" s="10"/>
      <c r="J52" s="21"/>
      <c r="K52" s="62">
        <f t="shared" si="0"/>
      </c>
      <c r="L52" s="22"/>
      <c r="M52" s="21"/>
      <c r="N52" s="62">
        <f t="shared" si="3"/>
      </c>
      <c r="O52" s="22"/>
      <c r="P52" s="21"/>
      <c r="Q52" s="62">
        <f t="shared" si="4"/>
      </c>
      <c r="R52" s="22"/>
      <c r="S52" s="98"/>
      <c r="T52" s="99"/>
      <c r="U52" s="71"/>
      <c r="V52" s="84"/>
      <c r="W52" s="77"/>
    </row>
    <row r="53" spans="1:23" ht="15.75">
      <c r="A53" s="9">
        <v>48</v>
      </c>
      <c r="B53" s="10"/>
      <c r="C53" s="47"/>
      <c r="D53" s="10"/>
      <c r="E53" s="10"/>
      <c r="F53" s="10"/>
      <c r="G53" s="10"/>
      <c r="H53" s="10"/>
      <c r="I53" s="10"/>
      <c r="J53" s="21"/>
      <c r="K53" s="62">
        <f t="shared" si="0"/>
      </c>
      <c r="L53" s="22"/>
      <c r="M53" s="21"/>
      <c r="N53" s="62">
        <f t="shared" si="3"/>
      </c>
      <c r="O53" s="22"/>
      <c r="P53" s="21"/>
      <c r="Q53" s="62">
        <f t="shared" si="4"/>
      </c>
      <c r="R53" s="22"/>
      <c r="S53" s="98"/>
      <c r="T53" s="99"/>
      <c r="U53" s="71"/>
      <c r="V53" s="84"/>
      <c r="W53" s="77"/>
    </row>
    <row r="54" spans="1:23" ht="15.75">
      <c r="A54" s="9">
        <v>49</v>
      </c>
      <c r="B54" s="10"/>
      <c r="C54" s="47"/>
      <c r="D54" s="10"/>
      <c r="E54" s="10"/>
      <c r="F54" s="10"/>
      <c r="G54" s="10"/>
      <c r="H54" s="10"/>
      <c r="I54" s="10"/>
      <c r="J54" s="21"/>
      <c r="K54" s="62">
        <f t="shared" si="0"/>
      </c>
      <c r="L54" s="22"/>
      <c r="M54" s="21"/>
      <c r="N54" s="62">
        <f t="shared" si="3"/>
      </c>
      <c r="O54" s="22"/>
      <c r="P54" s="21"/>
      <c r="Q54" s="62">
        <f t="shared" si="4"/>
      </c>
      <c r="R54" s="22"/>
      <c r="S54" s="98"/>
      <c r="T54" s="99"/>
      <c r="U54" s="71"/>
      <c r="V54" s="84"/>
      <c r="W54" s="77"/>
    </row>
    <row r="55" spans="1:23" ht="16.5" thickBot="1">
      <c r="A55" s="5">
        <v>50</v>
      </c>
      <c r="B55" s="14"/>
      <c r="C55" s="49"/>
      <c r="D55" s="14"/>
      <c r="E55" s="14"/>
      <c r="F55" s="14"/>
      <c r="G55" s="14"/>
      <c r="H55" s="14"/>
      <c r="I55" s="29"/>
      <c r="J55" s="18"/>
      <c r="K55" s="95">
        <f t="shared" si="0"/>
      </c>
      <c r="L55" s="25"/>
      <c r="M55" s="18"/>
      <c r="N55" s="95">
        <f t="shared" si="3"/>
      </c>
      <c r="O55" s="25"/>
      <c r="P55" s="18"/>
      <c r="Q55" s="95">
        <f t="shared" si="4"/>
      </c>
      <c r="R55" s="25"/>
      <c r="S55" s="106"/>
      <c r="T55" s="107"/>
      <c r="U55" s="74"/>
      <c r="V55" s="87"/>
      <c r="W55" s="80"/>
    </row>
    <row r="56" spans="1:23" ht="15.75">
      <c r="A56" s="9">
        <v>51</v>
      </c>
      <c r="B56" s="10"/>
      <c r="C56" s="47"/>
      <c r="D56" s="10"/>
      <c r="E56" s="10"/>
      <c r="F56" s="10"/>
      <c r="G56" s="10"/>
      <c r="H56" s="10"/>
      <c r="I56" s="30"/>
      <c r="J56" s="21"/>
      <c r="K56" s="62">
        <f t="shared" si="0"/>
      </c>
      <c r="L56" s="22"/>
      <c r="M56" s="21"/>
      <c r="N56" s="62">
        <f t="shared" si="3"/>
      </c>
      <c r="O56" s="22"/>
      <c r="P56" s="21"/>
      <c r="Q56" s="62">
        <f t="shared" si="4"/>
      </c>
      <c r="R56" s="22"/>
      <c r="S56" s="96"/>
      <c r="T56" s="97"/>
      <c r="U56" s="9"/>
      <c r="V56" s="89"/>
      <c r="W56" s="82"/>
    </row>
    <row r="57" spans="1:23" ht="15.75">
      <c r="A57" s="9">
        <v>52</v>
      </c>
      <c r="B57" s="10"/>
      <c r="C57" s="47"/>
      <c r="D57" s="10"/>
      <c r="E57" s="10"/>
      <c r="F57" s="10"/>
      <c r="G57" s="10"/>
      <c r="H57" s="10"/>
      <c r="I57" s="10"/>
      <c r="J57" s="21"/>
      <c r="K57" s="62">
        <f t="shared" si="0"/>
      </c>
      <c r="L57" s="22"/>
      <c r="M57" s="21"/>
      <c r="N57" s="62">
        <f t="shared" si="3"/>
      </c>
      <c r="O57" s="22"/>
      <c r="P57" s="21"/>
      <c r="Q57" s="62">
        <f t="shared" si="4"/>
      </c>
      <c r="R57" s="22"/>
      <c r="S57" s="98"/>
      <c r="T57" s="99"/>
      <c r="U57" s="71"/>
      <c r="V57" s="84"/>
      <c r="W57" s="77"/>
    </row>
    <row r="58" spans="1:23" ht="15.75">
      <c r="A58" s="9">
        <v>53</v>
      </c>
      <c r="B58" s="10"/>
      <c r="C58" s="47"/>
      <c r="D58" s="10"/>
      <c r="E58" s="10"/>
      <c r="F58" s="10"/>
      <c r="G58" s="10"/>
      <c r="H58" s="10"/>
      <c r="I58" s="10"/>
      <c r="J58" s="21"/>
      <c r="K58" s="62">
        <f t="shared" si="0"/>
      </c>
      <c r="L58" s="22"/>
      <c r="M58" s="21"/>
      <c r="N58" s="62">
        <f t="shared" si="3"/>
      </c>
      <c r="O58" s="22"/>
      <c r="P58" s="21"/>
      <c r="Q58" s="62">
        <f t="shared" si="4"/>
      </c>
      <c r="R58" s="22"/>
      <c r="S58" s="98"/>
      <c r="T58" s="99"/>
      <c r="U58" s="71"/>
      <c r="V58" s="84"/>
      <c r="W58" s="77"/>
    </row>
    <row r="59" spans="1:23" ht="15.75">
      <c r="A59" s="9">
        <v>54</v>
      </c>
      <c r="B59" s="10"/>
      <c r="C59" s="47"/>
      <c r="D59" s="10"/>
      <c r="E59" s="10"/>
      <c r="F59" s="10"/>
      <c r="G59" s="10"/>
      <c r="H59" s="10"/>
      <c r="I59" s="10"/>
      <c r="J59" s="21"/>
      <c r="K59" s="62">
        <f t="shared" si="0"/>
      </c>
      <c r="L59" s="22"/>
      <c r="M59" s="21"/>
      <c r="N59" s="62">
        <f t="shared" si="3"/>
      </c>
      <c r="O59" s="22"/>
      <c r="P59" s="21"/>
      <c r="Q59" s="62">
        <f t="shared" si="4"/>
      </c>
      <c r="R59" s="22"/>
      <c r="S59" s="98"/>
      <c r="T59" s="99"/>
      <c r="U59" s="71"/>
      <c r="V59" s="84"/>
      <c r="W59" s="77"/>
    </row>
    <row r="60" spans="1:23" ht="15.75">
      <c r="A60" s="12">
        <v>55</v>
      </c>
      <c r="B60" s="13"/>
      <c r="C60" s="48"/>
      <c r="D60" s="13"/>
      <c r="E60" s="13"/>
      <c r="F60" s="13"/>
      <c r="G60" s="13"/>
      <c r="H60" s="31"/>
      <c r="I60" s="13"/>
      <c r="J60" s="23"/>
      <c r="K60" s="94">
        <f t="shared" si="0"/>
      </c>
      <c r="L60" s="24"/>
      <c r="M60" s="23"/>
      <c r="N60" s="94">
        <f t="shared" si="3"/>
      </c>
      <c r="O60" s="24"/>
      <c r="P60" s="23"/>
      <c r="Q60" s="94">
        <f t="shared" si="4"/>
      </c>
      <c r="R60" s="24"/>
      <c r="S60" s="100"/>
      <c r="T60" s="101"/>
      <c r="U60" s="72"/>
      <c r="V60" s="85"/>
      <c r="W60" s="78"/>
    </row>
    <row r="61" spans="1:23" ht="15.75">
      <c r="A61" s="9">
        <v>56</v>
      </c>
      <c r="B61" s="10"/>
      <c r="C61" s="47"/>
      <c r="D61" s="10"/>
      <c r="E61" s="10"/>
      <c r="F61" s="10"/>
      <c r="G61" s="10"/>
      <c r="H61" s="32"/>
      <c r="I61" s="10"/>
      <c r="J61" s="21"/>
      <c r="K61" s="62">
        <f t="shared" si="0"/>
      </c>
      <c r="L61" s="22"/>
      <c r="M61" s="21"/>
      <c r="N61" s="62">
        <f t="shared" si="3"/>
      </c>
      <c r="O61" s="22"/>
      <c r="P61" s="21"/>
      <c r="Q61" s="62">
        <f t="shared" si="4"/>
      </c>
      <c r="R61" s="22"/>
      <c r="S61" s="102"/>
      <c r="T61" s="103"/>
      <c r="U61" s="9"/>
      <c r="V61" s="89"/>
      <c r="W61" s="82"/>
    </row>
    <row r="62" spans="1:23" ht="15.75">
      <c r="A62" s="9">
        <v>57</v>
      </c>
      <c r="B62" s="10"/>
      <c r="C62" s="47"/>
      <c r="D62" s="10"/>
      <c r="E62" s="10"/>
      <c r="F62" s="10"/>
      <c r="G62" s="10"/>
      <c r="H62" s="10"/>
      <c r="I62" s="10"/>
      <c r="J62" s="21"/>
      <c r="K62" s="62">
        <f t="shared" si="0"/>
      </c>
      <c r="L62" s="22"/>
      <c r="M62" s="21"/>
      <c r="N62" s="62">
        <f t="shared" si="3"/>
      </c>
      <c r="O62" s="22"/>
      <c r="P62" s="21"/>
      <c r="Q62" s="62">
        <f t="shared" si="4"/>
      </c>
      <c r="R62" s="22"/>
      <c r="S62" s="98"/>
      <c r="T62" s="99"/>
      <c r="U62" s="71"/>
      <c r="V62" s="84"/>
      <c r="W62" s="77"/>
    </row>
    <row r="63" spans="1:23" ht="15.75">
      <c r="A63" s="9">
        <v>58</v>
      </c>
      <c r="B63" s="10"/>
      <c r="C63" s="47"/>
      <c r="D63" s="10"/>
      <c r="E63" s="10"/>
      <c r="F63" s="10"/>
      <c r="G63" s="10"/>
      <c r="H63" s="10"/>
      <c r="I63" s="10"/>
      <c r="J63" s="21"/>
      <c r="K63" s="62">
        <f t="shared" si="0"/>
      </c>
      <c r="L63" s="22"/>
      <c r="M63" s="21"/>
      <c r="N63" s="62">
        <f t="shared" si="3"/>
      </c>
      <c r="O63" s="22"/>
      <c r="P63" s="21"/>
      <c r="Q63" s="62">
        <f t="shared" si="4"/>
      </c>
      <c r="R63" s="22"/>
      <c r="S63" s="98"/>
      <c r="T63" s="99"/>
      <c r="U63" s="71"/>
      <c r="V63" s="84"/>
      <c r="W63" s="77"/>
    </row>
    <row r="64" spans="1:23" ht="15.75">
      <c r="A64" s="9">
        <v>59</v>
      </c>
      <c r="B64" s="10"/>
      <c r="C64" s="47"/>
      <c r="D64" s="10"/>
      <c r="E64" s="10"/>
      <c r="F64" s="10"/>
      <c r="G64" s="10"/>
      <c r="H64" s="10"/>
      <c r="I64" s="10"/>
      <c r="J64" s="21"/>
      <c r="K64" s="62">
        <f t="shared" si="0"/>
      </c>
      <c r="L64" s="22"/>
      <c r="M64" s="21"/>
      <c r="N64" s="62">
        <f t="shared" si="3"/>
      </c>
      <c r="O64" s="22"/>
      <c r="P64" s="21"/>
      <c r="Q64" s="62">
        <f t="shared" si="4"/>
      </c>
      <c r="R64" s="22"/>
      <c r="S64" s="98"/>
      <c r="T64" s="99"/>
      <c r="U64" s="71"/>
      <c r="V64" s="84"/>
      <c r="W64" s="77"/>
    </row>
    <row r="65" spans="1:23" ht="16.5" thickBot="1">
      <c r="A65" s="5">
        <v>60</v>
      </c>
      <c r="B65" s="14"/>
      <c r="C65" s="49"/>
      <c r="D65" s="14"/>
      <c r="E65" s="14"/>
      <c r="F65" s="14"/>
      <c r="G65" s="14"/>
      <c r="H65" s="14"/>
      <c r="I65" s="14"/>
      <c r="J65" s="18"/>
      <c r="K65" s="95">
        <f t="shared" si="0"/>
      </c>
      <c r="L65" s="25"/>
      <c r="M65" s="18"/>
      <c r="N65" s="95">
        <f t="shared" si="3"/>
      </c>
      <c r="O65" s="25"/>
      <c r="P65" s="18"/>
      <c r="Q65" s="95">
        <f t="shared" si="4"/>
      </c>
      <c r="R65" s="25"/>
      <c r="S65" s="104"/>
      <c r="T65" s="105"/>
      <c r="U65" s="74"/>
      <c r="V65" s="87"/>
      <c r="W65" s="80"/>
    </row>
    <row r="66" spans="1:23" ht="15.75">
      <c r="A66" s="9">
        <v>61</v>
      </c>
      <c r="B66" s="11"/>
      <c r="C66" s="47"/>
      <c r="D66" s="11"/>
      <c r="E66" s="11"/>
      <c r="F66" s="11"/>
      <c r="G66" s="11"/>
      <c r="H66" s="10"/>
      <c r="I66" s="10"/>
      <c r="J66" s="21"/>
      <c r="K66" s="62">
        <f t="shared" si="0"/>
      </c>
      <c r="L66" s="22"/>
      <c r="M66" s="21"/>
      <c r="N66" s="62">
        <f t="shared" si="3"/>
      </c>
      <c r="O66" s="22"/>
      <c r="P66" s="21"/>
      <c r="Q66" s="62">
        <f t="shared" si="4"/>
      </c>
      <c r="R66" s="22"/>
      <c r="S66" s="96"/>
      <c r="T66" s="97"/>
      <c r="U66" s="70"/>
      <c r="V66" s="83"/>
      <c r="W66" s="76"/>
    </row>
    <row r="67" spans="1:23" ht="15.75">
      <c r="A67" s="9">
        <v>62</v>
      </c>
      <c r="B67" s="11"/>
      <c r="C67" s="47"/>
      <c r="D67" s="11"/>
      <c r="E67" s="11"/>
      <c r="F67" s="11"/>
      <c r="G67" s="11"/>
      <c r="H67" s="10"/>
      <c r="I67" s="10"/>
      <c r="J67" s="21"/>
      <c r="K67" s="62">
        <f t="shared" si="0"/>
      </c>
      <c r="L67" s="22"/>
      <c r="M67" s="21"/>
      <c r="N67" s="62">
        <f t="shared" si="3"/>
      </c>
      <c r="O67" s="22"/>
      <c r="P67" s="21"/>
      <c r="Q67" s="62">
        <f t="shared" si="4"/>
      </c>
      <c r="R67" s="22"/>
      <c r="S67" s="98"/>
      <c r="T67" s="99"/>
      <c r="U67" s="71"/>
      <c r="V67" s="84"/>
      <c r="W67" s="77"/>
    </row>
    <row r="68" spans="1:23" ht="15.75">
      <c r="A68" s="9">
        <v>63</v>
      </c>
      <c r="B68" s="11"/>
      <c r="C68" s="47"/>
      <c r="D68" s="11"/>
      <c r="E68" s="11"/>
      <c r="F68" s="11"/>
      <c r="G68" s="11"/>
      <c r="H68" s="10"/>
      <c r="I68" s="10"/>
      <c r="J68" s="21"/>
      <c r="K68" s="62">
        <f t="shared" si="0"/>
      </c>
      <c r="L68" s="22"/>
      <c r="M68" s="21"/>
      <c r="N68" s="62">
        <f t="shared" si="3"/>
      </c>
      <c r="O68" s="22"/>
      <c r="P68" s="21"/>
      <c r="Q68" s="62">
        <f t="shared" si="4"/>
      </c>
      <c r="R68" s="22"/>
      <c r="S68" s="98"/>
      <c r="T68" s="99"/>
      <c r="U68" s="71"/>
      <c r="V68" s="84"/>
      <c r="W68" s="77"/>
    </row>
    <row r="69" spans="1:23" ht="15.75">
      <c r="A69" s="9">
        <v>64</v>
      </c>
      <c r="B69" s="11"/>
      <c r="C69" s="47"/>
      <c r="D69" s="11"/>
      <c r="E69" s="11"/>
      <c r="F69" s="11"/>
      <c r="G69" s="11"/>
      <c r="H69" s="10"/>
      <c r="I69" s="10"/>
      <c r="J69" s="21"/>
      <c r="K69" s="62">
        <f t="shared" si="0"/>
      </c>
      <c r="L69" s="22"/>
      <c r="M69" s="21"/>
      <c r="N69" s="62">
        <f t="shared" si="3"/>
      </c>
      <c r="O69" s="22"/>
      <c r="P69" s="21"/>
      <c r="Q69" s="62">
        <f t="shared" si="4"/>
      </c>
      <c r="R69" s="22"/>
      <c r="S69" s="98"/>
      <c r="T69" s="99"/>
      <c r="U69" s="71"/>
      <c r="V69" s="84"/>
      <c r="W69" s="77"/>
    </row>
    <row r="70" spans="1:23" ht="15.75">
      <c r="A70" s="12">
        <v>65</v>
      </c>
      <c r="B70" s="13"/>
      <c r="C70" s="48"/>
      <c r="D70" s="13"/>
      <c r="E70" s="13"/>
      <c r="F70" s="13"/>
      <c r="G70" s="13"/>
      <c r="H70" s="31"/>
      <c r="I70" s="27"/>
      <c r="J70" s="23"/>
      <c r="K70" s="94">
        <f aca="true" t="shared" si="5" ref="K70:K133">IF(J70="","",VLOOKUP(LEFT(J70,5),kyougi,2,0))</f>
      </c>
      <c r="L70" s="24"/>
      <c r="M70" s="23"/>
      <c r="N70" s="94">
        <f aca="true" t="shared" si="6" ref="N70:N101">IF(M70="","",VLOOKUP(LEFT(M70,5),kyougi,2,0))</f>
      </c>
      <c r="O70" s="24"/>
      <c r="P70" s="23"/>
      <c r="Q70" s="94">
        <f aca="true" t="shared" si="7" ref="Q70:Q101">IF(P70="","",VLOOKUP(LEFT(P70,5),kyougi,2,0))</f>
      </c>
      <c r="R70" s="45"/>
      <c r="S70" s="100"/>
      <c r="T70" s="101"/>
      <c r="U70" s="72"/>
      <c r="V70" s="85"/>
      <c r="W70" s="78"/>
    </row>
    <row r="71" spans="1:23" ht="15.75">
      <c r="A71" s="9">
        <v>66</v>
      </c>
      <c r="B71" s="11"/>
      <c r="C71" s="47"/>
      <c r="D71" s="11"/>
      <c r="E71" s="11"/>
      <c r="F71" s="11"/>
      <c r="G71" s="11"/>
      <c r="H71" s="32"/>
      <c r="I71" s="28"/>
      <c r="J71" s="21"/>
      <c r="K71" s="62">
        <f t="shared" si="5"/>
      </c>
      <c r="L71" s="22"/>
      <c r="M71" s="21"/>
      <c r="N71" s="62">
        <f t="shared" si="6"/>
      </c>
      <c r="O71" s="22"/>
      <c r="P71" s="21"/>
      <c r="Q71" s="62">
        <f t="shared" si="7"/>
      </c>
      <c r="R71" s="22"/>
      <c r="S71" s="102"/>
      <c r="T71" s="103"/>
      <c r="U71" s="73"/>
      <c r="V71" s="86"/>
      <c r="W71" s="79"/>
    </row>
    <row r="72" spans="1:23" ht="15.75">
      <c r="A72" s="9">
        <v>67</v>
      </c>
      <c r="B72" s="11"/>
      <c r="C72" s="47"/>
      <c r="D72" s="11"/>
      <c r="E72" s="11"/>
      <c r="F72" s="11"/>
      <c r="G72" s="11"/>
      <c r="H72" s="10"/>
      <c r="I72" s="10"/>
      <c r="J72" s="21"/>
      <c r="K72" s="62">
        <f t="shared" si="5"/>
      </c>
      <c r="L72" s="22"/>
      <c r="M72" s="21"/>
      <c r="N72" s="62">
        <f t="shared" si="6"/>
      </c>
      <c r="O72" s="22"/>
      <c r="P72" s="21"/>
      <c r="Q72" s="62">
        <f t="shared" si="7"/>
      </c>
      <c r="R72" s="22"/>
      <c r="S72" s="98"/>
      <c r="T72" s="99"/>
      <c r="U72" s="71"/>
      <c r="V72" s="84"/>
      <c r="W72" s="77"/>
    </row>
    <row r="73" spans="1:23" ht="15.75">
      <c r="A73" s="9">
        <v>68</v>
      </c>
      <c r="B73" s="11"/>
      <c r="C73" s="47"/>
      <c r="D73" s="11"/>
      <c r="E73" s="11"/>
      <c r="F73" s="11"/>
      <c r="G73" s="11"/>
      <c r="H73" s="10"/>
      <c r="I73" s="10"/>
      <c r="J73" s="21"/>
      <c r="K73" s="62">
        <f t="shared" si="5"/>
      </c>
      <c r="L73" s="22"/>
      <c r="M73" s="21"/>
      <c r="N73" s="62">
        <f t="shared" si="6"/>
      </c>
      <c r="O73" s="22"/>
      <c r="P73" s="21"/>
      <c r="Q73" s="62">
        <f t="shared" si="7"/>
      </c>
      <c r="R73" s="22"/>
      <c r="S73" s="98"/>
      <c r="T73" s="99"/>
      <c r="U73" s="71"/>
      <c r="V73" s="84"/>
      <c r="W73" s="77"/>
    </row>
    <row r="74" spans="1:23" ht="15.75">
      <c r="A74" s="9">
        <v>69</v>
      </c>
      <c r="B74" s="11"/>
      <c r="C74" s="47"/>
      <c r="D74" s="11"/>
      <c r="E74" s="11"/>
      <c r="F74" s="11"/>
      <c r="G74" s="11"/>
      <c r="H74" s="10"/>
      <c r="I74" s="10"/>
      <c r="J74" s="21"/>
      <c r="K74" s="62">
        <f t="shared" si="5"/>
      </c>
      <c r="L74" s="22"/>
      <c r="M74" s="21"/>
      <c r="N74" s="62">
        <f t="shared" si="6"/>
      </c>
      <c r="O74" s="22"/>
      <c r="P74" s="21"/>
      <c r="Q74" s="62">
        <f t="shared" si="7"/>
      </c>
      <c r="R74" s="22"/>
      <c r="S74" s="98"/>
      <c r="T74" s="99"/>
      <c r="U74" s="71"/>
      <c r="V74" s="84"/>
      <c r="W74" s="77"/>
    </row>
    <row r="75" spans="1:23" ht="16.5" thickBot="1">
      <c r="A75" s="5">
        <v>70</v>
      </c>
      <c r="B75" s="6"/>
      <c r="C75" s="49"/>
      <c r="D75" s="6"/>
      <c r="E75" s="6"/>
      <c r="F75" s="6"/>
      <c r="G75" s="6"/>
      <c r="H75" s="14"/>
      <c r="I75" s="14"/>
      <c r="J75" s="18"/>
      <c r="K75" s="95">
        <f t="shared" si="5"/>
      </c>
      <c r="L75" s="25"/>
      <c r="M75" s="18"/>
      <c r="N75" s="95">
        <f t="shared" si="6"/>
      </c>
      <c r="O75" s="25"/>
      <c r="P75" s="18"/>
      <c r="Q75" s="95">
        <f t="shared" si="7"/>
      </c>
      <c r="R75" s="25"/>
      <c r="S75" s="104"/>
      <c r="T75" s="105"/>
      <c r="U75" s="74"/>
      <c r="V75" s="87"/>
      <c r="W75" s="80"/>
    </row>
    <row r="76" spans="1:23" ht="15.75">
      <c r="A76" s="9">
        <v>71</v>
      </c>
      <c r="B76" s="10"/>
      <c r="C76" s="47"/>
      <c r="D76" s="10"/>
      <c r="E76" s="10"/>
      <c r="F76" s="10"/>
      <c r="G76" s="10"/>
      <c r="H76" s="10"/>
      <c r="I76" s="10"/>
      <c r="J76" s="21"/>
      <c r="K76" s="62">
        <f t="shared" si="5"/>
      </c>
      <c r="L76" s="22"/>
      <c r="M76" s="21"/>
      <c r="N76" s="62">
        <f t="shared" si="6"/>
      </c>
      <c r="O76" s="22"/>
      <c r="P76" s="21"/>
      <c r="Q76" s="62">
        <f t="shared" si="7"/>
      </c>
      <c r="R76" s="22"/>
      <c r="S76" s="96"/>
      <c r="T76" s="97"/>
      <c r="U76" s="70"/>
      <c r="V76" s="83"/>
      <c r="W76" s="76"/>
    </row>
    <row r="77" spans="1:23" ht="15.75">
      <c r="A77" s="9">
        <v>72</v>
      </c>
      <c r="B77" s="10"/>
      <c r="C77" s="47"/>
      <c r="D77" s="10"/>
      <c r="E77" s="10"/>
      <c r="F77" s="10"/>
      <c r="G77" s="10"/>
      <c r="H77" s="10"/>
      <c r="I77" s="10"/>
      <c r="J77" s="21"/>
      <c r="K77" s="62">
        <f t="shared" si="5"/>
      </c>
      <c r="L77" s="22"/>
      <c r="M77" s="21"/>
      <c r="N77" s="62">
        <f t="shared" si="6"/>
      </c>
      <c r="O77" s="22"/>
      <c r="P77" s="21"/>
      <c r="Q77" s="62">
        <f t="shared" si="7"/>
      </c>
      <c r="R77" s="22"/>
      <c r="S77" s="98"/>
      <c r="T77" s="99"/>
      <c r="U77" s="71"/>
      <c r="V77" s="84"/>
      <c r="W77" s="77"/>
    </row>
    <row r="78" spans="1:23" ht="15.75">
      <c r="A78" s="9">
        <v>73</v>
      </c>
      <c r="B78" s="10"/>
      <c r="C78" s="47"/>
      <c r="D78" s="10"/>
      <c r="E78" s="10"/>
      <c r="F78" s="10"/>
      <c r="G78" s="10"/>
      <c r="H78" s="10"/>
      <c r="I78" s="10"/>
      <c r="J78" s="21"/>
      <c r="K78" s="62">
        <f t="shared" si="5"/>
      </c>
      <c r="L78" s="22"/>
      <c r="M78" s="21"/>
      <c r="N78" s="62">
        <f t="shared" si="6"/>
      </c>
      <c r="O78" s="22"/>
      <c r="P78" s="21"/>
      <c r="Q78" s="62">
        <f t="shared" si="7"/>
      </c>
      <c r="R78" s="46"/>
      <c r="S78" s="98"/>
      <c r="T78" s="99"/>
      <c r="U78" s="71"/>
      <c r="V78" s="84"/>
      <c r="W78" s="77"/>
    </row>
    <row r="79" spans="1:23" ht="15.75">
      <c r="A79" s="9">
        <v>74</v>
      </c>
      <c r="B79" s="10"/>
      <c r="C79" s="47"/>
      <c r="D79" s="10"/>
      <c r="E79" s="10"/>
      <c r="F79" s="10"/>
      <c r="G79" s="10"/>
      <c r="H79" s="10"/>
      <c r="I79" s="10"/>
      <c r="J79" s="21"/>
      <c r="K79" s="62">
        <f t="shared" si="5"/>
      </c>
      <c r="L79" s="22"/>
      <c r="M79" s="21"/>
      <c r="N79" s="62">
        <f t="shared" si="6"/>
      </c>
      <c r="O79" s="22"/>
      <c r="P79" s="21"/>
      <c r="Q79" s="62">
        <f t="shared" si="7"/>
      </c>
      <c r="R79" s="22"/>
      <c r="S79" s="98"/>
      <c r="T79" s="99"/>
      <c r="U79" s="71"/>
      <c r="V79" s="84"/>
      <c r="W79" s="77"/>
    </row>
    <row r="80" spans="1:23" ht="15.75">
      <c r="A80" s="12">
        <v>75</v>
      </c>
      <c r="B80" s="13"/>
      <c r="C80" s="48"/>
      <c r="D80" s="13"/>
      <c r="E80" s="13"/>
      <c r="F80" s="13"/>
      <c r="G80" s="13"/>
      <c r="H80" s="31"/>
      <c r="I80" s="27"/>
      <c r="J80" s="23"/>
      <c r="K80" s="94">
        <f t="shared" si="5"/>
      </c>
      <c r="L80" s="24"/>
      <c r="M80" s="23"/>
      <c r="N80" s="94">
        <f t="shared" si="6"/>
      </c>
      <c r="O80" s="24"/>
      <c r="P80" s="23"/>
      <c r="Q80" s="94">
        <f t="shared" si="7"/>
      </c>
      <c r="R80" s="24"/>
      <c r="S80" s="100"/>
      <c r="T80" s="101"/>
      <c r="U80" s="75"/>
      <c r="V80" s="88"/>
      <c r="W80" s="81"/>
    </row>
    <row r="81" spans="1:23" ht="15.75">
      <c r="A81" s="9">
        <v>76</v>
      </c>
      <c r="B81" s="10"/>
      <c r="C81" s="47"/>
      <c r="D81" s="10"/>
      <c r="E81" s="10"/>
      <c r="F81" s="10"/>
      <c r="G81" s="10"/>
      <c r="H81" s="32"/>
      <c r="I81" s="28"/>
      <c r="J81" s="21"/>
      <c r="K81" s="62">
        <f t="shared" si="5"/>
      </c>
      <c r="L81" s="22"/>
      <c r="M81" s="21"/>
      <c r="N81" s="62">
        <f t="shared" si="6"/>
      </c>
      <c r="O81" s="22"/>
      <c r="P81" s="21"/>
      <c r="Q81" s="62">
        <f t="shared" si="7"/>
      </c>
      <c r="R81" s="22"/>
      <c r="S81" s="102"/>
      <c r="T81" s="103"/>
      <c r="U81" s="73"/>
      <c r="V81" s="86"/>
      <c r="W81" s="79"/>
    </row>
    <row r="82" spans="1:23" ht="15.75">
      <c r="A82" s="9">
        <v>77</v>
      </c>
      <c r="B82" s="10"/>
      <c r="C82" s="47"/>
      <c r="D82" s="10"/>
      <c r="E82" s="10"/>
      <c r="F82" s="10"/>
      <c r="G82" s="10"/>
      <c r="H82" s="10"/>
      <c r="I82" s="10"/>
      <c r="J82" s="21"/>
      <c r="K82" s="62">
        <f t="shared" si="5"/>
      </c>
      <c r="L82" s="22"/>
      <c r="M82" s="21"/>
      <c r="N82" s="62">
        <f t="shared" si="6"/>
      </c>
      <c r="O82" s="22"/>
      <c r="P82" s="21"/>
      <c r="Q82" s="62">
        <f t="shared" si="7"/>
      </c>
      <c r="R82" s="22"/>
      <c r="S82" s="98"/>
      <c r="T82" s="99"/>
      <c r="U82" s="71"/>
      <c r="V82" s="84"/>
      <c r="W82" s="77"/>
    </row>
    <row r="83" spans="1:23" ht="15.75">
      <c r="A83" s="9">
        <v>78</v>
      </c>
      <c r="B83" s="10"/>
      <c r="C83" s="47"/>
      <c r="D83" s="10"/>
      <c r="E83" s="10"/>
      <c r="F83" s="10"/>
      <c r="G83" s="10"/>
      <c r="H83" s="10"/>
      <c r="I83" s="10"/>
      <c r="J83" s="21"/>
      <c r="K83" s="62">
        <f t="shared" si="5"/>
      </c>
      <c r="L83" s="22"/>
      <c r="M83" s="21"/>
      <c r="N83" s="62">
        <f t="shared" si="6"/>
      </c>
      <c r="O83" s="22"/>
      <c r="P83" s="21"/>
      <c r="Q83" s="62">
        <f t="shared" si="7"/>
      </c>
      <c r="R83" s="22"/>
      <c r="S83" s="98"/>
      <c r="T83" s="99"/>
      <c r="U83" s="71"/>
      <c r="V83" s="84"/>
      <c r="W83" s="77"/>
    </row>
    <row r="84" spans="1:23" ht="15.75">
      <c r="A84" s="9">
        <v>79</v>
      </c>
      <c r="B84" s="10"/>
      <c r="C84" s="47"/>
      <c r="D84" s="10"/>
      <c r="E84" s="10"/>
      <c r="F84" s="10"/>
      <c r="G84" s="10"/>
      <c r="H84" s="10"/>
      <c r="I84" s="10"/>
      <c r="J84" s="21"/>
      <c r="K84" s="62">
        <f t="shared" si="5"/>
      </c>
      <c r="L84" s="22"/>
      <c r="M84" s="21"/>
      <c r="N84" s="62">
        <f t="shared" si="6"/>
      </c>
      <c r="O84" s="22"/>
      <c r="P84" s="21"/>
      <c r="Q84" s="62">
        <f t="shared" si="7"/>
      </c>
      <c r="R84" s="22"/>
      <c r="S84" s="98"/>
      <c r="T84" s="99"/>
      <c r="U84" s="71"/>
      <c r="V84" s="84"/>
      <c r="W84" s="77"/>
    </row>
    <row r="85" spans="1:23" ht="16.5" thickBot="1">
      <c r="A85" s="5">
        <v>80</v>
      </c>
      <c r="B85" s="14"/>
      <c r="C85" s="49"/>
      <c r="D85" s="14"/>
      <c r="E85" s="14"/>
      <c r="F85" s="14"/>
      <c r="G85" s="14"/>
      <c r="H85" s="14"/>
      <c r="I85" s="29"/>
      <c r="J85" s="18"/>
      <c r="K85" s="95">
        <f t="shared" si="5"/>
      </c>
      <c r="L85" s="25"/>
      <c r="M85" s="18"/>
      <c r="N85" s="95">
        <f t="shared" si="6"/>
      </c>
      <c r="O85" s="25"/>
      <c r="P85" s="18"/>
      <c r="Q85" s="95">
        <f t="shared" si="7"/>
      </c>
      <c r="R85" s="25"/>
      <c r="S85" s="104"/>
      <c r="T85" s="105"/>
      <c r="U85" s="74"/>
      <c r="V85" s="87"/>
      <c r="W85" s="80"/>
    </row>
    <row r="86" spans="1:23" ht="15.75">
      <c r="A86" s="9">
        <v>81</v>
      </c>
      <c r="B86" s="10"/>
      <c r="C86" s="47"/>
      <c r="D86" s="10"/>
      <c r="E86" s="10"/>
      <c r="F86" s="10"/>
      <c r="G86" s="10"/>
      <c r="H86" s="10"/>
      <c r="I86" s="30"/>
      <c r="J86" s="21"/>
      <c r="K86" s="62">
        <f t="shared" si="5"/>
      </c>
      <c r="L86" s="22"/>
      <c r="M86" s="21"/>
      <c r="N86" s="62">
        <f t="shared" si="6"/>
      </c>
      <c r="O86" s="22"/>
      <c r="P86" s="21"/>
      <c r="Q86" s="62">
        <f t="shared" si="7"/>
      </c>
      <c r="R86" s="22"/>
      <c r="S86" s="96"/>
      <c r="T86" s="97"/>
      <c r="U86" s="9"/>
      <c r="V86" s="89"/>
      <c r="W86" s="82"/>
    </row>
    <row r="87" spans="1:23" ht="15.75">
      <c r="A87" s="9">
        <v>82</v>
      </c>
      <c r="B87" s="10"/>
      <c r="C87" s="47"/>
      <c r="D87" s="10"/>
      <c r="E87" s="10"/>
      <c r="F87" s="10"/>
      <c r="G87" s="10"/>
      <c r="H87" s="10"/>
      <c r="I87" s="10"/>
      <c r="J87" s="21"/>
      <c r="K87" s="62">
        <f t="shared" si="5"/>
      </c>
      <c r="L87" s="22"/>
      <c r="M87" s="21"/>
      <c r="N87" s="62">
        <f t="shared" si="6"/>
      </c>
      <c r="O87" s="22"/>
      <c r="P87" s="21"/>
      <c r="Q87" s="62">
        <f t="shared" si="7"/>
      </c>
      <c r="R87" s="22"/>
      <c r="S87" s="98"/>
      <c r="T87" s="99"/>
      <c r="U87" s="71"/>
      <c r="V87" s="84"/>
      <c r="W87" s="77"/>
    </row>
    <row r="88" spans="1:23" ht="15.75">
      <c r="A88" s="9">
        <v>83</v>
      </c>
      <c r="B88" s="10"/>
      <c r="C88" s="47"/>
      <c r="D88" s="10"/>
      <c r="E88" s="10"/>
      <c r="F88" s="10"/>
      <c r="G88" s="10"/>
      <c r="H88" s="10"/>
      <c r="I88" s="10"/>
      <c r="J88" s="21"/>
      <c r="K88" s="62">
        <f t="shared" si="5"/>
      </c>
      <c r="L88" s="22"/>
      <c r="M88" s="21"/>
      <c r="N88" s="62">
        <f t="shared" si="6"/>
      </c>
      <c r="O88" s="22"/>
      <c r="P88" s="21"/>
      <c r="Q88" s="62">
        <f t="shared" si="7"/>
      </c>
      <c r="R88" s="22"/>
      <c r="S88" s="98"/>
      <c r="T88" s="99"/>
      <c r="U88" s="71"/>
      <c r="V88" s="84"/>
      <c r="W88" s="77"/>
    </row>
    <row r="89" spans="1:23" ht="15.75">
      <c r="A89" s="9">
        <v>84</v>
      </c>
      <c r="B89" s="10"/>
      <c r="C89" s="47"/>
      <c r="D89" s="10"/>
      <c r="E89" s="10"/>
      <c r="F89" s="10"/>
      <c r="G89" s="10"/>
      <c r="H89" s="10"/>
      <c r="I89" s="10"/>
      <c r="J89" s="21"/>
      <c r="K89" s="62">
        <f t="shared" si="5"/>
      </c>
      <c r="L89" s="22"/>
      <c r="M89" s="21"/>
      <c r="N89" s="62">
        <f t="shared" si="6"/>
      </c>
      <c r="O89" s="22"/>
      <c r="P89" s="21"/>
      <c r="Q89" s="62">
        <f t="shared" si="7"/>
      </c>
      <c r="R89" s="22"/>
      <c r="S89" s="98"/>
      <c r="T89" s="99"/>
      <c r="U89" s="71"/>
      <c r="V89" s="84"/>
      <c r="W89" s="77"/>
    </row>
    <row r="90" spans="1:23" ht="15.75">
      <c r="A90" s="12">
        <v>85</v>
      </c>
      <c r="B90" s="13"/>
      <c r="C90" s="48"/>
      <c r="D90" s="13"/>
      <c r="E90" s="13"/>
      <c r="F90" s="13"/>
      <c r="G90" s="13"/>
      <c r="H90" s="31"/>
      <c r="I90" s="13"/>
      <c r="J90" s="23"/>
      <c r="K90" s="94">
        <f t="shared" si="5"/>
      </c>
      <c r="L90" s="24"/>
      <c r="M90" s="23"/>
      <c r="N90" s="94">
        <f t="shared" si="6"/>
      </c>
      <c r="O90" s="24"/>
      <c r="P90" s="23"/>
      <c r="Q90" s="94">
        <f t="shared" si="7"/>
      </c>
      <c r="R90" s="24"/>
      <c r="S90" s="100"/>
      <c r="T90" s="101"/>
      <c r="U90" s="72"/>
      <c r="V90" s="85"/>
      <c r="W90" s="78"/>
    </row>
    <row r="91" spans="1:23" ht="15.75">
      <c r="A91" s="9">
        <v>86</v>
      </c>
      <c r="B91" s="10"/>
      <c r="C91" s="47"/>
      <c r="D91" s="10"/>
      <c r="E91" s="10"/>
      <c r="F91" s="10"/>
      <c r="G91" s="10"/>
      <c r="H91" s="32"/>
      <c r="I91" s="10"/>
      <c r="J91" s="21"/>
      <c r="K91" s="62">
        <f t="shared" si="5"/>
      </c>
      <c r="L91" s="22"/>
      <c r="M91" s="21"/>
      <c r="N91" s="62">
        <f t="shared" si="6"/>
      </c>
      <c r="O91" s="22"/>
      <c r="P91" s="21"/>
      <c r="Q91" s="62">
        <f t="shared" si="7"/>
      </c>
      <c r="R91" s="22"/>
      <c r="S91" s="102"/>
      <c r="T91" s="103"/>
      <c r="U91" s="9"/>
      <c r="V91" s="89"/>
      <c r="W91" s="82"/>
    </row>
    <row r="92" spans="1:23" ht="15.75">
      <c r="A92" s="9">
        <v>87</v>
      </c>
      <c r="B92" s="10"/>
      <c r="C92" s="47"/>
      <c r="D92" s="10"/>
      <c r="E92" s="10"/>
      <c r="F92" s="10"/>
      <c r="G92" s="10"/>
      <c r="H92" s="10"/>
      <c r="I92" s="10"/>
      <c r="J92" s="21"/>
      <c r="K92" s="62">
        <f t="shared" si="5"/>
      </c>
      <c r="L92" s="22"/>
      <c r="M92" s="21"/>
      <c r="N92" s="62">
        <f t="shared" si="6"/>
      </c>
      <c r="O92" s="22"/>
      <c r="P92" s="21"/>
      <c r="Q92" s="62">
        <f t="shared" si="7"/>
      </c>
      <c r="R92" s="22"/>
      <c r="S92" s="98"/>
      <c r="T92" s="99"/>
      <c r="U92" s="71"/>
      <c r="V92" s="84"/>
      <c r="W92" s="77"/>
    </row>
    <row r="93" spans="1:23" ht="15.75">
      <c r="A93" s="9">
        <v>88</v>
      </c>
      <c r="B93" s="10"/>
      <c r="C93" s="47"/>
      <c r="D93" s="10"/>
      <c r="E93" s="10"/>
      <c r="F93" s="10"/>
      <c r="G93" s="10"/>
      <c r="H93" s="10"/>
      <c r="I93" s="10"/>
      <c r="J93" s="21"/>
      <c r="K93" s="62">
        <f t="shared" si="5"/>
      </c>
      <c r="L93" s="22"/>
      <c r="M93" s="21"/>
      <c r="N93" s="62">
        <f t="shared" si="6"/>
      </c>
      <c r="O93" s="22"/>
      <c r="P93" s="21"/>
      <c r="Q93" s="62">
        <f t="shared" si="7"/>
      </c>
      <c r="R93" s="22"/>
      <c r="S93" s="98"/>
      <c r="T93" s="99"/>
      <c r="U93" s="71"/>
      <c r="V93" s="84"/>
      <c r="W93" s="77"/>
    </row>
    <row r="94" spans="1:23" ht="15.75">
      <c r="A94" s="9">
        <v>89</v>
      </c>
      <c r="B94" s="10"/>
      <c r="C94" s="47"/>
      <c r="D94" s="10"/>
      <c r="E94" s="10"/>
      <c r="F94" s="10"/>
      <c r="G94" s="10"/>
      <c r="H94" s="10"/>
      <c r="I94" s="10"/>
      <c r="J94" s="21"/>
      <c r="K94" s="62">
        <f t="shared" si="5"/>
      </c>
      <c r="L94" s="22"/>
      <c r="M94" s="21"/>
      <c r="N94" s="62">
        <f t="shared" si="6"/>
      </c>
      <c r="O94" s="22"/>
      <c r="P94" s="21"/>
      <c r="Q94" s="62">
        <f t="shared" si="7"/>
      </c>
      <c r="R94" s="22"/>
      <c r="S94" s="98"/>
      <c r="T94" s="99"/>
      <c r="U94" s="71"/>
      <c r="V94" s="84"/>
      <c r="W94" s="77"/>
    </row>
    <row r="95" spans="1:23" ht="16.5" thickBot="1">
      <c r="A95" s="5">
        <v>90</v>
      </c>
      <c r="B95" s="14"/>
      <c r="C95" s="49"/>
      <c r="D95" s="14"/>
      <c r="E95" s="14"/>
      <c r="F95" s="14"/>
      <c r="G95" s="14"/>
      <c r="H95" s="14"/>
      <c r="I95" s="14"/>
      <c r="J95" s="18"/>
      <c r="K95" s="95">
        <f t="shared" si="5"/>
      </c>
      <c r="L95" s="25"/>
      <c r="M95" s="18"/>
      <c r="N95" s="95">
        <f t="shared" si="6"/>
      </c>
      <c r="O95" s="25"/>
      <c r="P95" s="18"/>
      <c r="Q95" s="95">
        <f t="shared" si="7"/>
      </c>
      <c r="R95" s="25"/>
      <c r="S95" s="104"/>
      <c r="T95" s="105"/>
      <c r="U95" s="74"/>
      <c r="V95" s="87"/>
      <c r="W95" s="80"/>
    </row>
    <row r="96" spans="1:23" ht="15.75">
      <c r="A96" s="9">
        <v>91</v>
      </c>
      <c r="B96" s="11"/>
      <c r="C96" s="47"/>
      <c r="D96" s="11"/>
      <c r="E96" s="11"/>
      <c r="F96" s="11"/>
      <c r="G96" s="11"/>
      <c r="H96" s="10"/>
      <c r="I96" s="10"/>
      <c r="J96" s="21"/>
      <c r="K96" s="62">
        <f t="shared" si="5"/>
      </c>
      <c r="L96" s="22"/>
      <c r="M96" s="21"/>
      <c r="N96" s="62">
        <f t="shared" si="6"/>
      </c>
      <c r="O96" s="22"/>
      <c r="P96" s="21"/>
      <c r="Q96" s="62">
        <f t="shared" si="7"/>
      </c>
      <c r="R96" s="22"/>
      <c r="S96" s="98"/>
      <c r="T96" s="99"/>
      <c r="U96" s="70"/>
      <c r="V96" s="83"/>
      <c r="W96" s="76"/>
    </row>
    <row r="97" spans="1:23" ht="15.75">
      <c r="A97" s="9">
        <v>92</v>
      </c>
      <c r="B97" s="11"/>
      <c r="C97" s="47"/>
      <c r="D97" s="11"/>
      <c r="E97" s="11"/>
      <c r="F97" s="11"/>
      <c r="G97" s="11"/>
      <c r="H97" s="10"/>
      <c r="I97" s="10"/>
      <c r="J97" s="21"/>
      <c r="K97" s="62">
        <f t="shared" si="5"/>
      </c>
      <c r="L97" s="22"/>
      <c r="M97" s="21"/>
      <c r="N97" s="62">
        <f t="shared" si="6"/>
      </c>
      <c r="O97" s="22"/>
      <c r="P97" s="21"/>
      <c r="Q97" s="62">
        <f t="shared" si="7"/>
      </c>
      <c r="R97" s="22"/>
      <c r="S97" s="98"/>
      <c r="T97" s="99"/>
      <c r="U97" s="71"/>
      <c r="V97" s="84"/>
      <c r="W97" s="77"/>
    </row>
    <row r="98" spans="1:23" ht="15.75">
      <c r="A98" s="9">
        <v>93</v>
      </c>
      <c r="B98" s="11"/>
      <c r="C98" s="47"/>
      <c r="D98" s="11"/>
      <c r="E98" s="11"/>
      <c r="F98" s="11"/>
      <c r="G98" s="11"/>
      <c r="H98" s="10"/>
      <c r="I98" s="10"/>
      <c r="J98" s="21"/>
      <c r="K98" s="62">
        <f t="shared" si="5"/>
      </c>
      <c r="L98" s="22"/>
      <c r="M98" s="21"/>
      <c r="N98" s="62">
        <f t="shared" si="6"/>
      </c>
      <c r="O98" s="22"/>
      <c r="P98" s="21"/>
      <c r="Q98" s="62">
        <f t="shared" si="7"/>
      </c>
      <c r="R98" s="22"/>
      <c r="S98" s="98"/>
      <c r="T98" s="99"/>
      <c r="U98" s="71"/>
      <c r="V98" s="84"/>
      <c r="W98" s="77"/>
    </row>
    <row r="99" spans="1:23" ht="15.75">
      <c r="A99" s="9">
        <v>94</v>
      </c>
      <c r="B99" s="11"/>
      <c r="C99" s="47"/>
      <c r="D99" s="11"/>
      <c r="E99" s="11"/>
      <c r="F99" s="11"/>
      <c r="G99" s="11"/>
      <c r="H99" s="10"/>
      <c r="I99" s="10"/>
      <c r="J99" s="21"/>
      <c r="K99" s="62">
        <f t="shared" si="5"/>
      </c>
      <c r="L99" s="22"/>
      <c r="M99" s="21"/>
      <c r="N99" s="62">
        <f t="shared" si="6"/>
      </c>
      <c r="O99" s="22"/>
      <c r="P99" s="21"/>
      <c r="Q99" s="62">
        <f t="shared" si="7"/>
      </c>
      <c r="R99" s="22"/>
      <c r="S99" s="98"/>
      <c r="T99" s="99"/>
      <c r="U99" s="71"/>
      <c r="V99" s="84"/>
      <c r="W99" s="77"/>
    </row>
    <row r="100" spans="1:23" ht="15.75">
      <c r="A100" s="12">
        <v>95</v>
      </c>
      <c r="B100" s="13"/>
      <c r="C100" s="48"/>
      <c r="D100" s="13"/>
      <c r="E100" s="13"/>
      <c r="F100" s="13"/>
      <c r="G100" s="13"/>
      <c r="H100" s="31"/>
      <c r="I100" s="27"/>
      <c r="J100" s="23"/>
      <c r="K100" s="94">
        <f t="shared" si="5"/>
      </c>
      <c r="L100" s="24"/>
      <c r="M100" s="23"/>
      <c r="N100" s="94">
        <f t="shared" si="6"/>
      </c>
      <c r="O100" s="24"/>
      <c r="P100" s="23"/>
      <c r="Q100" s="94">
        <f t="shared" si="7"/>
      </c>
      <c r="R100" s="45"/>
      <c r="S100" s="100"/>
      <c r="T100" s="101"/>
      <c r="U100" s="72"/>
      <c r="V100" s="85"/>
      <c r="W100" s="78"/>
    </row>
    <row r="101" spans="1:23" ht="15.75">
      <c r="A101" s="9">
        <v>96</v>
      </c>
      <c r="B101" s="11"/>
      <c r="C101" s="47"/>
      <c r="D101" s="11"/>
      <c r="E101" s="11"/>
      <c r="F101" s="11"/>
      <c r="G101" s="11"/>
      <c r="H101" s="32"/>
      <c r="I101" s="28"/>
      <c r="J101" s="21"/>
      <c r="K101" s="62">
        <f t="shared" si="5"/>
      </c>
      <c r="L101" s="22"/>
      <c r="M101" s="21"/>
      <c r="N101" s="62">
        <f t="shared" si="6"/>
      </c>
      <c r="O101" s="22"/>
      <c r="P101" s="21"/>
      <c r="Q101" s="62">
        <f t="shared" si="7"/>
      </c>
      <c r="R101" s="22"/>
      <c r="S101" s="102"/>
      <c r="T101" s="103"/>
      <c r="U101" s="73"/>
      <c r="V101" s="86"/>
      <c r="W101" s="79"/>
    </row>
    <row r="102" spans="1:23" ht="15.75">
      <c r="A102" s="9">
        <v>97</v>
      </c>
      <c r="B102" s="11"/>
      <c r="C102" s="47"/>
      <c r="D102" s="11"/>
      <c r="E102" s="11"/>
      <c r="F102" s="11"/>
      <c r="G102" s="11"/>
      <c r="H102" s="10"/>
      <c r="I102" s="10"/>
      <c r="J102" s="21"/>
      <c r="K102" s="62">
        <f t="shared" si="5"/>
      </c>
      <c r="L102" s="22"/>
      <c r="M102" s="21"/>
      <c r="N102" s="62">
        <f aca="true" t="shared" si="8" ref="N102:N133">IF(M102="","",VLOOKUP(LEFT(M102,5),kyougi,2,0))</f>
      </c>
      <c r="O102" s="22"/>
      <c r="P102" s="21"/>
      <c r="Q102" s="62">
        <f aca="true" t="shared" si="9" ref="Q102:Q133">IF(P102="","",VLOOKUP(LEFT(P102,5),kyougi,2,0))</f>
      </c>
      <c r="R102" s="22"/>
      <c r="S102" s="98"/>
      <c r="T102" s="99"/>
      <c r="U102" s="71"/>
      <c r="V102" s="84"/>
      <c r="W102" s="77"/>
    </row>
    <row r="103" spans="1:23" ht="15.75">
      <c r="A103" s="9">
        <v>98</v>
      </c>
      <c r="B103" s="11"/>
      <c r="C103" s="47"/>
      <c r="D103" s="11"/>
      <c r="E103" s="11"/>
      <c r="F103" s="11"/>
      <c r="G103" s="11"/>
      <c r="H103" s="10"/>
      <c r="I103" s="10"/>
      <c r="J103" s="21"/>
      <c r="K103" s="62">
        <f t="shared" si="5"/>
      </c>
      <c r="L103" s="22"/>
      <c r="M103" s="21"/>
      <c r="N103" s="62">
        <f t="shared" si="8"/>
      </c>
      <c r="O103" s="22"/>
      <c r="P103" s="21"/>
      <c r="Q103" s="62">
        <f t="shared" si="9"/>
      </c>
      <c r="R103" s="22"/>
      <c r="S103" s="98"/>
      <c r="T103" s="99"/>
      <c r="U103" s="71"/>
      <c r="V103" s="84"/>
      <c r="W103" s="77"/>
    </row>
    <row r="104" spans="1:23" ht="15.75">
      <c r="A104" s="9">
        <v>99</v>
      </c>
      <c r="B104" s="11"/>
      <c r="C104" s="47"/>
      <c r="D104" s="11"/>
      <c r="E104" s="11"/>
      <c r="F104" s="11"/>
      <c r="G104" s="11"/>
      <c r="H104" s="10"/>
      <c r="I104" s="10"/>
      <c r="J104" s="21"/>
      <c r="K104" s="62">
        <f t="shared" si="5"/>
      </c>
      <c r="L104" s="22"/>
      <c r="M104" s="21"/>
      <c r="N104" s="62">
        <f t="shared" si="8"/>
      </c>
      <c r="O104" s="22"/>
      <c r="P104" s="21"/>
      <c r="Q104" s="62">
        <f t="shared" si="9"/>
      </c>
      <c r="R104" s="22"/>
      <c r="S104" s="98"/>
      <c r="T104" s="99"/>
      <c r="U104" s="71"/>
      <c r="V104" s="84"/>
      <c r="W104" s="77"/>
    </row>
    <row r="105" spans="1:23" ht="16.5" thickBot="1">
      <c r="A105" s="5">
        <v>100</v>
      </c>
      <c r="B105" s="6"/>
      <c r="C105" s="49"/>
      <c r="D105" s="6"/>
      <c r="E105" s="6"/>
      <c r="F105" s="6"/>
      <c r="G105" s="6"/>
      <c r="H105" s="14"/>
      <c r="I105" s="14"/>
      <c r="J105" s="18"/>
      <c r="K105" s="95">
        <f t="shared" si="5"/>
      </c>
      <c r="L105" s="25"/>
      <c r="M105" s="18"/>
      <c r="N105" s="95">
        <f t="shared" si="8"/>
      </c>
      <c r="O105" s="25"/>
      <c r="P105" s="18"/>
      <c r="Q105" s="95">
        <f t="shared" si="9"/>
      </c>
      <c r="R105" s="25"/>
      <c r="S105" s="106"/>
      <c r="T105" s="107"/>
      <c r="U105" s="74"/>
      <c r="V105" s="87"/>
      <c r="W105" s="80"/>
    </row>
    <row r="106" spans="1:23" ht="15.75">
      <c r="A106" s="9">
        <v>101</v>
      </c>
      <c r="B106" s="10"/>
      <c r="C106" s="47"/>
      <c r="D106" s="10"/>
      <c r="E106" s="10"/>
      <c r="F106" s="10"/>
      <c r="G106" s="10"/>
      <c r="H106" s="10"/>
      <c r="I106" s="10"/>
      <c r="J106" s="21"/>
      <c r="K106" s="62">
        <f t="shared" si="5"/>
      </c>
      <c r="L106" s="22"/>
      <c r="M106" s="21"/>
      <c r="N106" s="62">
        <f t="shared" si="8"/>
      </c>
      <c r="O106" s="22"/>
      <c r="P106" s="21"/>
      <c r="Q106" s="62">
        <f t="shared" si="9"/>
      </c>
      <c r="R106" s="22"/>
      <c r="S106" s="96"/>
      <c r="T106" s="97"/>
      <c r="U106" s="70"/>
      <c r="V106" s="83"/>
      <c r="W106" s="76"/>
    </row>
    <row r="107" spans="1:23" ht="15.75">
      <c r="A107" s="9">
        <v>102</v>
      </c>
      <c r="B107" s="10"/>
      <c r="C107" s="47"/>
      <c r="D107" s="10"/>
      <c r="E107" s="10"/>
      <c r="F107" s="10"/>
      <c r="G107" s="10"/>
      <c r="H107" s="10"/>
      <c r="I107" s="10"/>
      <c r="J107" s="21"/>
      <c r="K107" s="62">
        <f t="shared" si="5"/>
      </c>
      <c r="L107" s="22"/>
      <c r="M107" s="21"/>
      <c r="N107" s="62">
        <f t="shared" si="8"/>
      </c>
      <c r="O107" s="22"/>
      <c r="P107" s="21"/>
      <c r="Q107" s="62">
        <f t="shared" si="9"/>
      </c>
      <c r="R107" s="22"/>
      <c r="S107" s="98"/>
      <c r="T107" s="99"/>
      <c r="U107" s="71"/>
      <c r="V107" s="84"/>
      <c r="W107" s="77"/>
    </row>
    <row r="108" spans="1:23" ht="15.75">
      <c r="A108" s="9">
        <v>103</v>
      </c>
      <c r="B108" s="10"/>
      <c r="C108" s="47"/>
      <c r="D108" s="10"/>
      <c r="E108" s="10"/>
      <c r="F108" s="10"/>
      <c r="G108" s="10"/>
      <c r="H108" s="10"/>
      <c r="I108" s="10"/>
      <c r="J108" s="21"/>
      <c r="K108" s="62">
        <f t="shared" si="5"/>
      </c>
      <c r="L108" s="22"/>
      <c r="M108" s="21"/>
      <c r="N108" s="62">
        <f t="shared" si="8"/>
      </c>
      <c r="O108" s="22"/>
      <c r="P108" s="21"/>
      <c r="Q108" s="62">
        <f t="shared" si="9"/>
      </c>
      <c r="R108" s="46"/>
      <c r="S108" s="98"/>
      <c r="T108" s="99"/>
      <c r="U108" s="71"/>
      <c r="V108" s="84"/>
      <c r="W108" s="77"/>
    </row>
    <row r="109" spans="1:23" ht="15.75">
      <c r="A109" s="9">
        <v>104</v>
      </c>
      <c r="B109" s="10"/>
      <c r="C109" s="47"/>
      <c r="D109" s="10"/>
      <c r="E109" s="10"/>
      <c r="F109" s="10"/>
      <c r="G109" s="10"/>
      <c r="H109" s="10"/>
      <c r="I109" s="10"/>
      <c r="J109" s="21"/>
      <c r="K109" s="62">
        <f t="shared" si="5"/>
      </c>
      <c r="L109" s="22"/>
      <c r="M109" s="21"/>
      <c r="N109" s="62">
        <f t="shared" si="8"/>
      </c>
      <c r="O109" s="22"/>
      <c r="P109" s="21"/>
      <c r="Q109" s="62">
        <f t="shared" si="9"/>
      </c>
      <c r="R109" s="22"/>
      <c r="S109" s="98"/>
      <c r="T109" s="99"/>
      <c r="U109" s="71"/>
      <c r="V109" s="84"/>
      <c r="W109" s="77"/>
    </row>
    <row r="110" spans="1:23" ht="15.75">
      <c r="A110" s="12">
        <v>105</v>
      </c>
      <c r="B110" s="13"/>
      <c r="C110" s="48"/>
      <c r="D110" s="13"/>
      <c r="E110" s="13"/>
      <c r="F110" s="13"/>
      <c r="G110" s="13"/>
      <c r="H110" s="31"/>
      <c r="I110" s="27"/>
      <c r="J110" s="23"/>
      <c r="K110" s="94">
        <f t="shared" si="5"/>
      </c>
      <c r="L110" s="24"/>
      <c r="M110" s="23"/>
      <c r="N110" s="94">
        <f t="shared" si="8"/>
      </c>
      <c r="O110" s="24"/>
      <c r="P110" s="23"/>
      <c r="Q110" s="94">
        <f t="shared" si="9"/>
      </c>
      <c r="R110" s="24"/>
      <c r="S110" s="100"/>
      <c r="T110" s="101"/>
      <c r="U110" s="75"/>
      <c r="V110" s="88"/>
      <c r="W110" s="81"/>
    </row>
    <row r="111" spans="1:23" ht="15.75">
      <c r="A111" s="9">
        <v>106</v>
      </c>
      <c r="B111" s="10"/>
      <c r="C111" s="47"/>
      <c r="D111" s="10"/>
      <c r="E111" s="10"/>
      <c r="F111" s="10"/>
      <c r="G111" s="10"/>
      <c r="H111" s="32"/>
      <c r="I111" s="28"/>
      <c r="J111" s="21"/>
      <c r="K111" s="62">
        <f t="shared" si="5"/>
      </c>
      <c r="L111" s="22"/>
      <c r="M111" s="21"/>
      <c r="N111" s="62">
        <f t="shared" si="8"/>
      </c>
      <c r="O111" s="22"/>
      <c r="P111" s="21"/>
      <c r="Q111" s="62">
        <f t="shared" si="9"/>
      </c>
      <c r="R111" s="22"/>
      <c r="S111" s="102"/>
      <c r="T111" s="103"/>
      <c r="U111" s="73"/>
      <c r="V111" s="86"/>
      <c r="W111" s="79"/>
    </row>
    <row r="112" spans="1:23" ht="15.75">
      <c r="A112" s="9">
        <v>107</v>
      </c>
      <c r="B112" s="10"/>
      <c r="C112" s="47"/>
      <c r="D112" s="10"/>
      <c r="E112" s="10"/>
      <c r="F112" s="10"/>
      <c r="G112" s="10"/>
      <c r="H112" s="10"/>
      <c r="I112" s="10"/>
      <c r="J112" s="21"/>
      <c r="K112" s="62">
        <f t="shared" si="5"/>
      </c>
      <c r="L112" s="22"/>
      <c r="M112" s="21"/>
      <c r="N112" s="62">
        <f t="shared" si="8"/>
      </c>
      <c r="O112" s="22"/>
      <c r="P112" s="21"/>
      <c r="Q112" s="62">
        <f t="shared" si="9"/>
      </c>
      <c r="R112" s="22"/>
      <c r="S112" s="98"/>
      <c r="T112" s="99"/>
      <c r="U112" s="71"/>
      <c r="V112" s="84"/>
      <c r="W112" s="77"/>
    </row>
    <row r="113" spans="1:23" ht="15.75">
      <c r="A113" s="9">
        <v>108</v>
      </c>
      <c r="B113" s="10"/>
      <c r="C113" s="47"/>
      <c r="D113" s="10"/>
      <c r="E113" s="10"/>
      <c r="F113" s="10"/>
      <c r="G113" s="10"/>
      <c r="H113" s="10"/>
      <c r="I113" s="10"/>
      <c r="J113" s="21"/>
      <c r="K113" s="62">
        <f t="shared" si="5"/>
      </c>
      <c r="L113" s="22"/>
      <c r="M113" s="21"/>
      <c r="N113" s="62">
        <f t="shared" si="8"/>
      </c>
      <c r="O113" s="22"/>
      <c r="P113" s="21"/>
      <c r="Q113" s="62">
        <f t="shared" si="9"/>
      </c>
      <c r="R113" s="22"/>
      <c r="S113" s="98"/>
      <c r="T113" s="99"/>
      <c r="U113" s="71"/>
      <c r="V113" s="84"/>
      <c r="W113" s="77"/>
    </row>
    <row r="114" spans="1:23" ht="15.75">
      <c r="A114" s="9">
        <v>109</v>
      </c>
      <c r="B114" s="10"/>
      <c r="C114" s="47"/>
      <c r="D114" s="10"/>
      <c r="E114" s="10"/>
      <c r="F114" s="10"/>
      <c r="G114" s="10"/>
      <c r="H114" s="10"/>
      <c r="I114" s="10"/>
      <c r="J114" s="21"/>
      <c r="K114" s="62">
        <f t="shared" si="5"/>
      </c>
      <c r="L114" s="22"/>
      <c r="M114" s="21"/>
      <c r="N114" s="62">
        <f t="shared" si="8"/>
      </c>
      <c r="O114" s="22"/>
      <c r="P114" s="21"/>
      <c r="Q114" s="62">
        <f t="shared" si="9"/>
      </c>
      <c r="R114" s="22"/>
      <c r="S114" s="98"/>
      <c r="T114" s="99"/>
      <c r="U114" s="71"/>
      <c r="V114" s="84"/>
      <c r="W114" s="77"/>
    </row>
    <row r="115" spans="1:23" ht="16.5" thickBot="1">
      <c r="A115" s="5">
        <v>110</v>
      </c>
      <c r="B115" s="14"/>
      <c r="C115" s="49"/>
      <c r="D115" s="14"/>
      <c r="E115" s="14"/>
      <c r="F115" s="14"/>
      <c r="G115" s="14"/>
      <c r="H115" s="14"/>
      <c r="I115" s="29"/>
      <c r="J115" s="18"/>
      <c r="K115" s="95">
        <f t="shared" si="5"/>
      </c>
      <c r="L115" s="25"/>
      <c r="M115" s="18"/>
      <c r="N115" s="95">
        <f t="shared" si="8"/>
      </c>
      <c r="O115" s="25"/>
      <c r="P115" s="18"/>
      <c r="Q115" s="95">
        <f t="shared" si="9"/>
      </c>
      <c r="R115" s="25"/>
      <c r="S115" s="104"/>
      <c r="T115" s="105"/>
      <c r="U115" s="74"/>
      <c r="V115" s="87"/>
      <c r="W115" s="80"/>
    </row>
    <row r="116" spans="1:23" ht="15.75">
      <c r="A116" s="9">
        <v>111</v>
      </c>
      <c r="B116" s="10"/>
      <c r="C116" s="47"/>
      <c r="D116" s="10"/>
      <c r="E116" s="10"/>
      <c r="F116" s="10"/>
      <c r="G116" s="10"/>
      <c r="H116" s="10"/>
      <c r="I116" s="30"/>
      <c r="J116" s="21"/>
      <c r="K116" s="62">
        <f t="shared" si="5"/>
      </c>
      <c r="L116" s="22"/>
      <c r="M116" s="21"/>
      <c r="N116" s="62">
        <f t="shared" si="8"/>
      </c>
      <c r="O116" s="22"/>
      <c r="P116" s="21"/>
      <c r="Q116" s="62">
        <f t="shared" si="9"/>
      </c>
      <c r="R116" s="22"/>
      <c r="S116" s="98"/>
      <c r="T116" s="99"/>
      <c r="U116" s="9"/>
      <c r="V116" s="89"/>
      <c r="W116" s="82"/>
    </row>
    <row r="117" spans="1:23" ht="15.75">
      <c r="A117" s="9">
        <v>112</v>
      </c>
      <c r="B117" s="10"/>
      <c r="C117" s="47"/>
      <c r="D117" s="10"/>
      <c r="E117" s="10"/>
      <c r="F117" s="10"/>
      <c r="G117" s="10"/>
      <c r="H117" s="10"/>
      <c r="I117" s="10"/>
      <c r="J117" s="21"/>
      <c r="K117" s="62">
        <f t="shared" si="5"/>
      </c>
      <c r="L117" s="22"/>
      <c r="M117" s="21"/>
      <c r="N117" s="62">
        <f t="shared" si="8"/>
      </c>
      <c r="O117" s="22"/>
      <c r="P117" s="21"/>
      <c r="Q117" s="62">
        <f t="shared" si="9"/>
      </c>
      <c r="R117" s="22"/>
      <c r="S117" s="98"/>
      <c r="T117" s="99"/>
      <c r="U117" s="71"/>
      <c r="V117" s="84"/>
      <c r="W117" s="77"/>
    </row>
    <row r="118" spans="1:23" ht="15.75">
      <c r="A118" s="9">
        <v>113</v>
      </c>
      <c r="B118" s="10"/>
      <c r="C118" s="47"/>
      <c r="D118" s="10"/>
      <c r="E118" s="10"/>
      <c r="F118" s="10"/>
      <c r="G118" s="10"/>
      <c r="H118" s="10"/>
      <c r="I118" s="10"/>
      <c r="J118" s="21"/>
      <c r="K118" s="62">
        <f t="shared" si="5"/>
      </c>
      <c r="L118" s="22"/>
      <c r="M118" s="21"/>
      <c r="N118" s="62">
        <f t="shared" si="8"/>
      </c>
      <c r="O118" s="22"/>
      <c r="P118" s="21"/>
      <c r="Q118" s="62">
        <f t="shared" si="9"/>
      </c>
      <c r="R118" s="22"/>
      <c r="S118" s="98"/>
      <c r="T118" s="99"/>
      <c r="U118" s="71"/>
      <c r="V118" s="84"/>
      <c r="W118" s="77"/>
    </row>
    <row r="119" spans="1:23" ht="15.75">
      <c r="A119" s="9">
        <v>114</v>
      </c>
      <c r="B119" s="10"/>
      <c r="C119" s="47"/>
      <c r="D119" s="10"/>
      <c r="E119" s="10"/>
      <c r="F119" s="10"/>
      <c r="G119" s="10"/>
      <c r="H119" s="10"/>
      <c r="I119" s="10"/>
      <c r="J119" s="21"/>
      <c r="K119" s="62">
        <f t="shared" si="5"/>
      </c>
      <c r="L119" s="22"/>
      <c r="M119" s="21"/>
      <c r="N119" s="62">
        <f t="shared" si="8"/>
      </c>
      <c r="O119" s="22"/>
      <c r="P119" s="21"/>
      <c r="Q119" s="62">
        <f t="shared" si="9"/>
      </c>
      <c r="R119" s="22"/>
      <c r="S119" s="98"/>
      <c r="T119" s="99"/>
      <c r="U119" s="71"/>
      <c r="V119" s="84"/>
      <c r="W119" s="77"/>
    </row>
    <row r="120" spans="1:23" ht="15.75">
      <c r="A120" s="12">
        <v>115</v>
      </c>
      <c r="B120" s="13"/>
      <c r="C120" s="48"/>
      <c r="D120" s="13"/>
      <c r="E120" s="13"/>
      <c r="F120" s="13"/>
      <c r="G120" s="13"/>
      <c r="H120" s="31"/>
      <c r="I120" s="13"/>
      <c r="J120" s="23"/>
      <c r="K120" s="94">
        <f t="shared" si="5"/>
      </c>
      <c r="L120" s="24"/>
      <c r="M120" s="23"/>
      <c r="N120" s="94">
        <f t="shared" si="8"/>
      </c>
      <c r="O120" s="24"/>
      <c r="P120" s="23"/>
      <c r="Q120" s="94">
        <f t="shared" si="9"/>
      </c>
      <c r="R120" s="24"/>
      <c r="S120" s="100"/>
      <c r="T120" s="101"/>
      <c r="U120" s="72"/>
      <c r="V120" s="85"/>
      <c r="W120" s="78"/>
    </row>
    <row r="121" spans="1:23" ht="15.75">
      <c r="A121" s="9">
        <v>116</v>
      </c>
      <c r="B121" s="10"/>
      <c r="C121" s="47"/>
      <c r="D121" s="10"/>
      <c r="E121" s="10"/>
      <c r="F121" s="10"/>
      <c r="G121" s="10"/>
      <c r="H121" s="32"/>
      <c r="I121" s="10"/>
      <c r="J121" s="21"/>
      <c r="K121" s="62">
        <f t="shared" si="5"/>
      </c>
      <c r="L121" s="22"/>
      <c r="M121" s="21"/>
      <c r="N121" s="62">
        <f t="shared" si="8"/>
      </c>
      <c r="O121" s="22"/>
      <c r="P121" s="21"/>
      <c r="Q121" s="62">
        <f t="shared" si="9"/>
      </c>
      <c r="R121" s="22"/>
      <c r="S121" s="102"/>
      <c r="T121" s="103"/>
      <c r="U121" s="9"/>
      <c r="V121" s="89"/>
      <c r="W121" s="82"/>
    </row>
    <row r="122" spans="1:23" ht="15.75">
      <c r="A122" s="9">
        <v>117</v>
      </c>
      <c r="B122" s="10"/>
      <c r="C122" s="47"/>
      <c r="D122" s="10"/>
      <c r="E122" s="10"/>
      <c r="F122" s="10"/>
      <c r="G122" s="10"/>
      <c r="H122" s="10"/>
      <c r="I122" s="10"/>
      <c r="J122" s="21"/>
      <c r="K122" s="62">
        <f t="shared" si="5"/>
      </c>
      <c r="L122" s="22"/>
      <c r="M122" s="21"/>
      <c r="N122" s="62">
        <f t="shared" si="8"/>
      </c>
      <c r="O122" s="22"/>
      <c r="P122" s="21"/>
      <c r="Q122" s="62">
        <f t="shared" si="9"/>
      </c>
      <c r="R122" s="22"/>
      <c r="S122" s="98"/>
      <c r="T122" s="99"/>
      <c r="U122" s="71"/>
      <c r="V122" s="84"/>
      <c r="W122" s="77"/>
    </row>
    <row r="123" spans="1:23" ht="15.75">
      <c r="A123" s="9">
        <v>118</v>
      </c>
      <c r="B123" s="10"/>
      <c r="C123" s="47"/>
      <c r="D123" s="10"/>
      <c r="E123" s="10"/>
      <c r="F123" s="10"/>
      <c r="G123" s="10"/>
      <c r="H123" s="10"/>
      <c r="I123" s="10"/>
      <c r="J123" s="21"/>
      <c r="K123" s="62">
        <f t="shared" si="5"/>
      </c>
      <c r="L123" s="22"/>
      <c r="M123" s="21"/>
      <c r="N123" s="62">
        <f t="shared" si="8"/>
      </c>
      <c r="O123" s="22"/>
      <c r="P123" s="21"/>
      <c r="Q123" s="62">
        <f t="shared" si="9"/>
      </c>
      <c r="R123" s="22"/>
      <c r="S123" s="98"/>
      <c r="T123" s="99"/>
      <c r="U123" s="71"/>
      <c r="V123" s="84"/>
      <c r="W123" s="77"/>
    </row>
    <row r="124" spans="1:23" ht="15.75">
      <c r="A124" s="9">
        <v>119</v>
      </c>
      <c r="B124" s="10"/>
      <c r="C124" s="47"/>
      <c r="D124" s="10"/>
      <c r="E124" s="10"/>
      <c r="F124" s="10"/>
      <c r="G124" s="10"/>
      <c r="H124" s="10"/>
      <c r="I124" s="10"/>
      <c r="J124" s="21"/>
      <c r="K124" s="62">
        <f t="shared" si="5"/>
      </c>
      <c r="L124" s="22"/>
      <c r="M124" s="21"/>
      <c r="N124" s="62">
        <f t="shared" si="8"/>
      </c>
      <c r="O124" s="22"/>
      <c r="P124" s="21"/>
      <c r="Q124" s="62">
        <f t="shared" si="9"/>
      </c>
      <c r="R124" s="22"/>
      <c r="S124" s="98"/>
      <c r="T124" s="99"/>
      <c r="U124" s="71"/>
      <c r="V124" s="84"/>
      <c r="W124" s="77"/>
    </row>
    <row r="125" spans="1:23" ht="16.5" thickBot="1">
      <c r="A125" s="5">
        <v>120</v>
      </c>
      <c r="B125" s="14"/>
      <c r="C125" s="49"/>
      <c r="D125" s="14"/>
      <c r="E125" s="14"/>
      <c r="F125" s="14"/>
      <c r="G125" s="14"/>
      <c r="H125" s="14"/>
      <c r="I125" s="14"/>
      <c r="J125" s="18"/>
      <c r="K125" s="95">
        <f t="shared" si="5"/>
      </c>
      <c r="L125" s="25"/>
      <c r="M125" s="18"/>
      <c r="N125" s="95">
        <f t="shared" si="8"/>
      </c>
      <c r="O125" s="25"/>
      <c r="P125" s="18"/>
      <c r="Q125" s="95">
        <f t="shared" si="9"/>
      </c>
      <c r="R125" s="25"/>
      <c r="S125" s="106"/>
      <c r="T125" s="107"/>
      <c r="U125" s="74"/>
      <c r="V125" s="87"/>
      <c r="W125" s="80"/>
    </row>
    <row r="126" spans="1:23" ht="15.75">
      <c r="A126" s="9">
        <v>121</v>
      </c>
      <c r="B126" s="11"/>
      <c r="C126" s="47"/>
      <c r="D126" s="11"/>
      <c r="E126" s="11"/>
      <c r="F126" s="11"/>
      <c r="G126" s="11"/>
      <c r="H126" s="10"/>
      <c r="I126" s="10"/>
      <c r="J126" s="21"/>
      <c r="K126" s="62">
        <f t="shared" si="5"/>
      </c>
      <c r="L126" s="22"/>
      <c r="M126" s="21"/>
      <c r="N126" s="62">
        <f t="shared" si="8"/>
      </c>
      <c r="O126" s="22"/>
      <c r="P126" s="21"/>
      <c r="Q126" s="62">
        <f t="shared" si="9"/>
      </c>
      <c r="R126" s="22"/>
      <c r="S126" s="96"/>
      <c r="T126" s="97"/>
      <c r="U126" s="70"/>
      <c r="V126" s="83"/>
      <c r="W126" s="76"/>
    </row>
    <row r="127" spans="1:23" ht="15.75">
      <c r="A127" s="9">
        <v>122</v>
      </c>
      <c r="B127" s="11"/>
      <c r="C127" s="47"/>
      <c r="D127" s="11"/>
      <c r="E127" s="11"/>
      <c r="F127" s="11"/>
      <c r="G127" s="11"/>
      <c r="H127" s="10"/>
      <c r="I127" s="10"/>
      <c r="J127" s="21"/>
      <c r="K127" s="62">
        <f t="shared" si="5"/>
      </c>
      <c r="L127" s="22"/>
      <c r="M127" s="21"/>
      <c r="N127" s="62">
        <f t="shared" si="8"/>
      </c>
      <c r="O127" s="22"/>
      <c r="P127" s="21"/>
      <c r="Q127" s="62">
        <f t="shared" si="9"/>
      </c>
      <c r="R127" s="22"/>
      <c r="S127" s="98"/>
      <c r="T127" s="99"/>
      <c r="U127" s="71"/>
      <c r="V127" s="84"/>
      <c r="W127" s="77"/>
    </row>
    <row r="128" spans="1:23" ht="15.75">
      <c r="A128" s="9">
        <v>123</v>
      </c>
      <c r="B128" s="11"/>
      <c r="C128" s="47"/>
      <c r="D128" s="11"/>
      <c r="E128" s="11"/>
      <c r="F128" s="11"/>
      <c r="G128" s="11"/>
      <c r="H128" s="10"/>
      <c r="I128" s="10"/>
      <c r="J128" s="21"/>
      <c r="K128" s="62">
        <f t="shared" si="5"/>
      </c>
      <c r="L128" s="22"/>
      <c r="M128" s="21"/>
      <c r="N128" s="62">
        <f t="shared" si="8"/>
      </c>
      <c r="O128" s="22"/>
      <c r="P128" s="21"/>
      <c r="Q128" s="62">
        <f t="shared" si="9"/>
      </c>
      <c r="R128" s="22"/>
      <c r="S128" s="98"/>
      <c r="T128" s="99"/>
      <c r="U128" s="71"/>
      <c r="V128" s="84"/>
      <c r="W128" s="77"/>
    </row>
    <row r="129" spans="1:23" ht="15.75">
      <c r="A129" s="9">
        <v>124</v>
      </c>
      <c r="B129" s="11"/>
      <c r="C129" s="47"/>
      <c r="D129" s="11"/>
      <c r="E129" s="11"/>
      <c r="F129" s="11"/>
      <c r="G129" s="11"/>
      <c r="H129" s="10"/>
      <c r="I129" s="10"/>
      <c r="J129" s="21"/>
      <c r="K129" s="62">
        <f t="shared" si="5"/>
      </c>
      <c r="L129" s="22"/>
      <c r="M129" s="21"/>
      <c r="N129" s="62">
        <f t="shared" si="8"/>
      </c>
      <c r="O129" s="22"/>
      <c r="P129" s="21"/>
      <c r="Q129" s="62">
        <f t="shared" si="9"/>
      </c>
      <c r="R129" s="22"/>
      <c r="S129" s="98"/>
      <c r="T129" s="99"/>
      <c r="U129" s="71"/>
      <c r="V129" s="84"/>
      <c r="W129" s="77"/>
    </row>
    <row r="130" spans="1:23" ht="15.75">
      <c r="A130" s="12">
        <v>125</v>
      </c>
      <c r="B130" s="13"/>
      <c r="C130" s="48"/>
      <c r="D130" s="13"/>
      <c r="E130" s="13"/>
      <c r="F130" s="13"/>
      <c r="G130" s="13"/>
      <c r="H130" s="31"/>
      <c r="I130" s="27"/>
      <c r="J130" s="23"/>
      <c r="K130" s="94">
        <f t="shared" si="5"/>
      </c>
      <c r="L130" s="24"/>
      <c r="M130" s="23"/>
      <c r="N130" s="94">
        <f t="shared" si="8"/>
      </c>
      <c r="O130" s="24"/>
      <c r="P130" s="23"/>
      <c r="Q130" s="94">
        <f t="shared" si="9"/>
      </c>
      <c r="R130" s="45"/>
      <c r="S130" s="100"/>
      <c r="T130" s="101"/>
      <c r="U130" s="72"/>
      <c r="V130" s="85"/>
      <c r="W130" s="78"/>
    </row>
    <row r="131" spans="1:23" ht="15.75">
      <c r="A131" s="9">
        <v>126</v>
      </c>
      <c r="B131" s="11"/>
      <c r="C131" s="47"/>
      <c r="D131" s="11"/>
      <c r="E131" s="11"/>
      <c r="F131" s="11"/>
      <c r="G131" s="11"/>
      <c r="H131" s="32"/>
      <c r="I131" s="28"/>
      <c r="J131" s="21"/>
      <c r="K131" s="62">
        <f t="shared" si="5"/>
      </c>
      <c r="L131" s="22"/>
      <c r="M131" s="21"/>
      <c r="N131" s="62">
        <f t="shared" si="8"/>
      </c>
      <c r="O131" s="22"/>
      <c r="P131" s="21"/>
      <c r="Q131" s="62">
        <f t="shared" si="9"/>
      </c>
      <c r="R131" s="22"/>
      <c r="S131" s="102"/>
      <c r="T131" s="103"/>
      <c r="U131" s="73"/>
      <c r="V131" s="86"/>
      <c r="W131" s="79"/>
    </row>
    <row r="132" spans="1:23" ht="15.75">
      <c r="A132" s="9">
        <v>127</v>
      </c>
      <c r="B132" s="11"/>
      <c r="C132" s="47"/>
      <c r="D132" s="11"/>
      <c r="E132" s="11"/>
      <c r="F132" s="11"/>
      <c r="G132" s="11"/>
      <c r="H132" s="10"/>
      <c r="I132" s="10"/>
      <c r="J132" s="21"/>
      <c r="K132" s="62">
        <f t="shared" si="5"/>
      </c>
      <c r="L132" s="22"/>
      <c r="M132" s="21"/>
      <c r="N132" s="62">
        <f t="shared" si="8"/>
      </c>
      <c r="O132" s="22"/>
      <c r="P132" s="21"/>
      <c r="Q132" s="62">
        <f t="shared" si="9"/>
      </c>
      <c r="R132" s="22"/>
      <c r="S132" s="98"/>
      <c r="T132" s="99"/>
      <c r="U132" s="71"/>
      <c r="V132" s="84"/>
      <c r="W132" s="77"/>
    </row>
    <row r="133" spans="1:23" ht="15.75">
      <c r="A133" s="9">
        <v>128</v>
      </c>
      <c r="B133" s="11"/>
      <c r="C133" s="47"/>
      <c r="D133" s="11"/>
      <c r="E133" s="11"/>
      <c r="F133" s="11"/>
      <c r="G133" s="11"/>
      <c r="H133" s="10"/>
      <c r="I133" s="10"/>
      <c r="J133" s="21"/>
      <c r="K133" s="62">
        <f t="shared" si="5"/>
      </c>
      <c r="L133" s="22"/>
      <c r="M133" s="21"/>
      <c r="N133" s="62">
        <f t="shared" si="8"/>
      </c>
      <c r="O133" s="22"/>
      <c r="P133" s="21"/>
      <c r="Q133" s="62">
        <f t="shared" si="9"/>
      </c>
      <c r="R133" s="22"/>
      <c r="S133" s="98"/>
      <c r="T133" s="99"/>
      <c r="U133" s="71"/>
      <c r="V133" s="84"/>
      <c r="W133" s="77"/>
    </row>
    <row r="134" spans="1:23" ht="15.75">
      <c r="A134" s="9">
        <v>129</v>
      </c>
      <c r="B134" s="11"/>
      <c r="C134" s="47"/>
      <c r="D134" s="11"/>
      <c r="E134" s="11"/>
      <c r="F134" s="11"/>
      <c r="G134" s="11"/>
      <c r="H134" s="10"/>
      <c r="I134" s="10"/>
      <c r="J134" s="21"/>
      <c r="K134" s="62">
        <f aca="true" t="shared" si="10" ref="K134:K197">IF(J134="","",VLOOKUP(LEFT(J134,5),kyougi,2,0))</f>
      </c>
      <c r="L134" s="22"/>
      <c r="M134" s="21"/>
      <c r="N134" s="62">
        <f aca="true" t="shared" si="11" ref="N134:N165">IF(M134="","",VLOOKUP(LEFT(M134,5),kyougi,2,0))</f>
      </c>
      <c r="O134" s="22"/>
      <c r="P134" s="21"/>
      <c r="Q134" s="62">
        <f aca="true" t="shared" si="12" ref="Q134:Q165">IF(P134="","",VLOOKUP(LEFT(P134,5),kyougi,2,0))</f>
      </c>
      <c r="R134" s="22"/>
      <c r="S134" s="98"/>
      <c r="T134" s="99"/>
      <c r="U134" s="71"/>
      <c r="V134" s="84"/>
      <c r="W134" s="77"/>
    </row>
    <row r="135" spans="1:23" ht="16.5" thickBot="1">
      <c r="A135" s="5">
        <v>130</v>
      </c>
      <c r="B135" s="6"/>
      <c r="C135" s="49"/>
      <c r="D135" s="6"/>
      <c r="E135" s="6"/>
      <c r="F135" s="6"/>
      <c r="G135" s="6"/>
      <c r="H135" s="14"/>
      <c r="I135" s="14"/>
      <c r="J135" s="18"/>
      <c r="K135" s="95">
        <f t="shared" si="10"/>
      </c>
      <c r="L135" s="25"/>
      <c r="M135" s="18"/>
      <c r="N135" s="95">
        <f t="shared" si="11"/>
      </c>
      <c r="O135" s="25"/>
      <c r="P135" s="18"/>
      <c r="Q135" s="95">
        <f t="shared" si="12"/>
      </c>
      <c r="R135" s="25"/>
      <c r="S135" s="104"/>
      <c r="T135" s="105"/>
      <c r="U135" s="74"/>
      <c r="V135" s="87"/>
      <c r="W135" s="80"/>
    </row>
    <row r="136" spans="1:23" ht="15.75">
      <c r="A136" s="9">
        <v>131</v>
      </c>
      <c r="B136" s="10"/>
      <c r="C136" s="47"/>
      <c r="D136" s="10"/>
      <c r="E136" s="10"/>
      <c r="F136" s="10"/>
      <c r="G136" s="10"/>
      <c r="H136" s="10"/>
      <c r="I136" s="10"/>
      <c r="J136" s="21"/>
      <c r="K136" s="62">
        <f t="shared" si="10"/>
      </c>
      <c r="L136" s="22"/>
      <c r="M136" s="21"/>
      <c r="N136" s="62">
        <f t="shared" si="11"/>
      </c>
      <c r="O136" s="22"/>
      <c r="P136" s="21"/>
      <c r="Q136" s="62">
        <f t="shared" si="12"/>
      </c>
      <c r="R136" s="22"/>
      <c r="S136" s="98"/>
      <c r="T136" s="99"/>
      <c r="U136" s="70"/>
      <c r="V136" s="83"/>
      <c r="W136" s="76"/>
    </row>
    <row r="137" spans="1:23" ht="15.75">
      <c r="A137" s="9">
        <v>132</v>
      </c>
      <c r="B137" s="10"/>
      <c r="C137" s="47"/>
      <c r="D137" s="10"/>
      <c r="E137" s="10"/>
      <c r="F137" s="10"/>
      <c r="G137" s="10"/>
      <c r="H137" s="10"/>
      <c r="I137" s="10"/>
      <c r="J137" s="21"/>
      <c r="K137" s="62">
        <f t="shared" si="10"/>
      </c>
      <c r="L137" s="22"/>
      <c r="M137" s="21"/>
      <c r="N137" s="62">
        <f t="shared" si="11"/>
      </c>
      <c r="O137" s="22"/>
      <c r="P137" s="21"/>
      <c r="Q137" s="62">
        <f t="shared" si="12"/>
      </c>
      <c r="R137" s="22"/>
      <c r="S137" s="98"/>
      <c r="T137" s="99"/>
      <c r="U137" s="71"/>
      <c r="V137" s="84"/>
      <c r="W137" s="77"/>
    </row>
    <row r="138" spans="1:23" ht="15.75">
      <c r="A138" s="9">
        <v>133</v>
      </c>
      <c r="B138" s="10"/>
      <c r="C138" s="47"/>
      <c r="D138" s="10"/>
      <c r="E138" s="10"/>
      <c r="F138" s="10"/>
      <c r="G138" s="10"/>
      <c r="H138" s="10"/>
      <c r="I138" s="10"/>
      <c r="J138" s="21"/>
      <c r="K138" s="62">
        <f t="shared" si="10"/>
      </c>
      <c r="L138" s="22"/>
      <c r="M138" s="21"/>
      <c r="N138" s="62">
        <f t="shared" si="11"/>
      </c>
      <c r="O138" s="22"/>
      <c r="P138" s="21"/>
      <c r="Q138" s="62">
        <f t="shared" si="12"/>
      </c>
      <c r="R138" s="46"/>
      <c r="S138" s="98"/>
      <c r="T138" s="99"/>
      <c r="U138" s="71"/>
      <c r="V138" s="84"/>
      <c r="W138" s="77"/>
    </row>
    <row r="139" spans="1:23" ht="15.75">
      <c r="A139" s="9">
        <v>134</v>
      </c>
      <c r="B139" s="10"/>
      <c r="C139" s="47"/>
      <c r="D139" s="10"/>
      <c r="E139" s="10"/>
      <c r="F139" s="10"/>
      <c r="G139" s="10"/>
      <c r="H139" s="10"/>
      <c r="I139" s="10"/>
      <c r="J139" s="21"/>
      <c r="K139" s="62">
        <f t="shared" si="10"/>
      </c>
      <c r="L139" s="22"/>
      <c r="M139" s="21"/>
      <c r="N139" s="62">
        <f t="shared" si="11"/>
      </c>
      <c r="O139" s="22"/>
      <c r="P139" s="21"/>
      <c r="Q139" s="62">
        <f t="shared" si="12"/>
      </c>
      <c r="R139" s="22"/>
      <c r="S139" s="98"/>
      <c r="T139" s="99"/>
      <c r="U139" s="71"/>
      <c r="V139" s="84"/>
      <c r="W139" s="77"/>
    </row>
    <row r="140" spans="1:23" ht="15.75">
      <c r="A140" s="12">
        <v>135</v>
      </c>
      <c r="B140" s="13"/>
      <c r="C140" s="48"/>
      <c r="D140" s="13"/>
      <c r="E140" s="13"/>
      <c r="F140" s="13"/>
      <c r="G140" s="13"/>
      <c r="H140" s="31"/>
      <c r="I140" s="27"/>
      <c r="J140" s="23"/>
      <c r="K140" s="94">
        <f t="shared" si="10"/>
      </c>
      <c r="L140" s="24"/>
      <c r="M140" s="23"/>
      <c r="N140" s="94">
        <f t="shared" si="11"/>
      </c>
      <c r="O140" s="24"/>
      <c r="P140" s="23"/>
      <c r="Q140" s="94">
        <f t="shared" si="12"/>
      </c>
      <c r="R140" s="24"/>
      <c r="S140" s="100"/>
      <c r="T140" s="101"/>
      <c r="U140" s="75"/>
      <c r="V140" s="88"/>
      <c r="W140" s="81"/>
    </row>
    <row r="141" spans="1:23" ht="15.75">
      <c r="A141" s="9">
        <v>136</v>
      </c>
      <c r="B141" s="10"/>
      <c r="C141" s="47"/>
      <c r="D141" s="10"/>
      <c r="E141" s="10"/>
      <c r="F141" s="10"/>
      <c r="G141" s="10"/>
      <c r="H141" s="32"/>
      <c r="I141" s="28"/>
      <c r="J141" s="21"/>
      <c r="K141" s="62">
        <f t="shared" si="10"/>
      </c>
      <c r="L141" s="22"/>
      <c r="M141" s="21"/>
      <c r="N141" s="62">
        <f t="shared" si="11"/>
      </c>
      <c r="O141" s="22"/>
      <c r="P141" s="21"/>
      <c r="Q141" s="62">
        <f t="shared" si="12"/>
      </c>
      <c r="R141" s="22"/>
      <c r="S141" s="102"/>
      <c r="T141" s="103"/>
      <c r="U141" s="73"/>
      <c r="V141" s="86"/>
      <c r="W141" s="79"/>
    </row>
    <row r="142" spans="1:23" ht="15.75">
      <c r="A142" s="9">
        <v>137</v>
      </c>
      <c r="B142" s="10"/>
      <c r="C142" s="47"/>
      <c r="D142" s="10"/>
      <c r="E142" s="10"/>
      <c r="F142" s="10"/>
      <c r="G142" s="10"/>
      <c r="H142" s="10"/>
      <c r="I142" s="10"/>
      <c r="J142" s="21"/>
      <c r="K142" s="62">
        <f t="shared" si="10"/>
      </c>
      <c r="L142" s="22"/>
      <c r="M142" s="21"/>
      <c r="N142" s="62">
        <f t="shared" si="11"/>
      </c>
      <c r="O142" s="22"/>
      <c r="P142" s="21"/>
      <c r="Q142" s="62">
        <f t="shared" si="12"/>
      </c>
      <c r="R142" s="22"/>
      <c r="S142" s="98"/>
      <c r="T142" s="99"/>
      <c r="U142" s="71"/>
      <c r="V142" s="84"/>
      <c r="W142" s="77"/>
    </row>
    <row r="143" spans="1:23" ht="15.75">
      <c r="A143" s="9">
        <v>138</v>
      </c>
      <c r="B143" s="10"/>
      <c r="C143" s="47"/>
      <c r="D143" s="10"/>
      <c r="E143" s="10"/>
      <c r="F143" s="10"/>
      <c r="G143" s="10"/>
      <c r="H143" s="10"/>
      <c r="I143" s="10"/>
      <c r="J143" s="21"/>
      <c r="K143" s="62">
        <f t="shared" si="10"/>
      </c>
      <c r="L143" s="22"/>
      <c r="M143" s="21"/>
      <c r="N143" s="62">
        <f t="shared" si="11"/>
      </c>
      <c r="O143" s="22"/>
      <c r="P143" s="21"/>
      <c r="Q143" s="62">
        <f t="shared" si="12"/>
      </c>
      <c r="R143" s="22"/>
      <c r="S143" s="98"/>
      <c r="T143" s="99"/>
      <c r="U143" s="71"/>
      <c r="V143" s="84"/>
      <c r="W143" s="77"/>
    </row>
    <row r="144" spans="1:23" ht="15.75">
      <c r="A144" s="9">
        <v>139</v>
      </c>
      <c r="B144" s="10"/>
      <c r="C144" s="47"/>
      <c r="D144" s="10"/>
      <c r="E144" s="10"/>
      <c r="F144" s="10"/>
      <c r="G144" s="10"/>
      <c r="H144" s="10"/>
      <c r="I144" s="10"/>
      <c r="J144" s="21"/>
      <c r="K144" s="62">
        <f t="shared" si="10"/>
      </c>
      <c r="L144" s="22"/>
      <c r="M144" s="21"/>
      <c r="N144" s="62">
        <f t="shared" si="11"/>
      </c>
      <c r="O144" s="22"/>
      <c r="P144" s="21"/>
      <c r="Q144" s="62">
        <f t="shared" si="12"/>
      </c>
      <c r="R144" s="22"/>
      <c r="S144" s="98"/>
      <c r="T144" s="99"/>
      <c r="U144" s="71"/>
      <c r="V144" s="84"/>
      <c r="W144" s="77"/>
    </row>
    <row r="145" spans="1:23" ht="16.5" thickBot="1">
      <c r="A145" s="5">
        <v>140</v>
      </c>
      <c r="B145" s="14"/>
      <c r="C145" s="49"/>
      <c r="D145" s="14"/>
      <c r="E145" s="14"/>
      <c r="F145" s="14"/>
      <c r="G145" s="14"/>
      <c r="H145" s="14"/>
      <c r="I145" s="29"/>
      <c r="J145" s="18"/>
      <c r="K145" s="95">
        <f t="shared" si="10"/>
      </c>
      <c r="L145" s="25"/>
      <c r="M145" s="18"/>
      <c r="N145" s="95">
        <f t="shared" si="11"/>
      </c>
      <c r="O145" s="25"/>
      <c r="P145" s="18"/>
      <c r="Q145" s="95">
        <f t="shared" si="12"/>
      </c>
      <c r="R145" s="25"/>
      <c r="S145" s="106"/>
      <c r="T145" s="107"/>
      <c r="U145" s="74"/>
      <c r="V145" s="87"/>
      <c r="W145" s="80"/>
    </row>
    <row r="146" spans="1:23" ht="15.75">
      <c r="A146" s="9">
        <v>141</v>
      </c>
      <c r="B146" s="10"/>
      <c r="C146" s="47"/>
      <c r="D146" s="10"/>
      <c r="E146" s="10"/>
      <c r="F146" s="10"/>
      <c r="G146" s="10"/>
      <c r="H146" s="10"/>
      <c r="I146" s="30"/>
      <c r="J146" s="21"/>
      <c r="K146" s="62">
        <f t="shared" si="10"/>
      </c>
      <c r="L146" s="22"/>
      <c r="M146" s="21"/>
      <c r="N146" s="62">
        <f t="shared" si="11"/>
      </c>
      <c r="O146" s="22"/>
      <c r="P146" s="21"/>
      <c r="Q146" s="62">
        <f t="shared" si="12"/>
      </c>
      <c r="R146" s="22"/>
      <c r="S146" s="96"/>
      <c r="T146" s="97"/>
      <c r="U146" s="9"/>
      <c r="V146" s="89"/>
      <c r="W146" s="82"/>
    </row>
    <row r="147" spans="1:23" ht="15.75">
      <c r="A147" s="9">
        <v>142</v>
      </c>
      <c r="B147" s="10"/>
      <c r="C147" s="47"/>
      <c r="D147" s="10"/>
      <c r="E147" s="10"/>
      <c r="F147" s="10"/>
      <c r="G147" s="10"/>
      <c r="H147" s="10"/>
      <c r="I147" s="10"/>
      <c r="J147" s="21"/>
      <c r="K147" s="62">
        <f t="shared" si="10"/>
      </c>
      <c r="L147" s="22"/>
      <c r="M147" s="21"/>
      <c r="N147" s="62">
        <f t="shared" si="11"/>
      </c>
      <c r="O147" s="22"/>
      <c r="P147" s="21"/>
      <c r="Q147" s="62">
        <f t="shared" si="12"/>
      </c>
      <c r="R147" s="22"/>
      <c r="S147" s="98"/>
      <c r="T147" s="99"/>
      <c r="U147" s="71"/>
      <c r="V147" s="84"/>
      <c r="W147" s="77"/>
    </row>
    <row r="148" spans="1:23" ht="15.75">
      <c r="A148" s="9">
        <v>143</v>
      </c>
      <c r="B148" s="10"/>
      <c r="C148" s="47"/>
      <c r="D148" s="10"/>
      <c r="E148" s="10"/>
      <c r="F148" s="10"/>
      <c r="G148" s="10"/>
      <c r="H148" s="10"/>
      <c r="I148" s="10"/>
      <c r="J148" s="21"/>
      <c r="K148" s="62">
        <f t="shared" si="10"/>
      </c>
      <c r="L148" s="22"/>
      <c r="M148" s="21"/>
      <c r="N148" s="62">
        <f t="shared" si="11"/>
      </c>
      <c r="O148" s="22"/>
      <c r="P148" s="21"/>
      <c r="Q148" s="62">
        <f t="shared" si="12"/>
      </c>
      <c r="R148" s="22"/>
      <c r="S148" s="98"/>
      <c r="T148" s="99"/>
      <c r="U148" s="71"/>
      <c r="V148" s="84"/>
      <c r="W148" s="77"/>
    </row>
    <row r="149" spans="1:23" ht="15.75">
      <c r="A149" s="9">
        <v>144</v>
      </c>
      <c r="B149" s="10"/>
      <c r="C149" s="47"/>
      <c r="D149" s="10"/>
      <c r="E149" s="10"/>
      <c r="F149" s="10"/>
      <c r="G149" s="10"/>
      <c r="H149" s="10"/>
      <c r="I149" s="10"/>
      <c r="J149" s="21"/>
      <c r="K149" s="62">
        <f t="shared" si="10"/>
      </c>
      <c r="L149" s="22"/>
      <c r="M149" s="21"/>
      <c r="N149" s="62">
        <f t="shared" si="11"/>
      </c>
      <c r="O149" s="22"/>
      <c r="P149" s="21"/>
      <c r="Q149" s="62">
        <f t="shared" si="12"/>
      </c>
      <c r="R149" s="22"/>
      <c r="S149" s="98"/>
      <c r="T149" s="99"/>
      <c r="U149" s="71"/>
      <c r="V149" s="84"/>
      <c r="W149" s="77"/>
    </row>
    <row r="150" spans="1:23" ht="15.75">
      <c r="A150" s="12">
        <v>145</v>
      </c>
      <c r="B150" s="13"/>
      <c r="C150" s="48"/>
      <c r="D150" s="13"/>
      <c r="E150" s="13"/>
      <c r="F150" s="13"/>
      <c r="G150" s="13"/>
      <c r="H150" s="31"/>
      <c r="I150" s="13"/>
      <c r="J150" s="23"/>
      <c r="K150" s="94">
        <f t="shared" si="10"/>
      </c>
      <c r="L150" s="24"/>
      <c r="M150" s="23"/>
      <c r="N150" s="94">
        <f t="shared" si="11"/>
      </c>
      <c r="O150" s="24"/>
      <c r="P150" s="23"/>
      <c r="Q150" s="94">
        <f t="shared" si="12"/>
      </c>
      <c r="R150" s="24"/>
      <c r="S150" s="100"/>
      <c r="T150" s="101"/>
      <c r="U150" s="72"/>
      <c r="V150" s="85"/>
      <c r="W150" s="78"/>
    </row>
    <row r="151" spans="1:23" ht="15.75">
      <c r="A151" s="9">
        <v>146</v>
      </c>
      <c r="B151" s="10"/>
      <c r="C151" s="47"/>
      <c r="D151" s="10"/>
      <c r="E151" s="10"/>
      <c r="F151" s="10"/>
      <c r="G151" s="10"/>
      <c r="H151" s="32"/>
      <c r="I151" s="10"/>
      <c r="J151" s="21"/>
      <c r="K151" s="62">
        <f t="shared" si="10"/>
      </c>
      <c r="L151" s="22"/>
      <c r="M151" s="21"/>
      <c r="N151" s="62">
        <f t="shared" si="11"/>
      </c>
      <c r="O151" s="22"/>
      <c r="P151" s="21"/>
      <c r="Q151" s="62">
        <f t="shared" si="12"/>
      </c>
      <c r="R151" s="22"/>
      <c r="S151" s="102"/>
      <c r="T151" s="103"/>
      <c r="U151" s="9"/>
      <c r="V151" s="89"/>
      <c r="W151" s="82"/>
    </row>
    <row r="152" spans="1:23" ht="15.75">
      <c r="A152" s="9">
        <v>147</v>
      </c>
      <c r="B152" s="10"/>
      <c r="C152" s="47"/>
      <c r="D152" s="10"/>
      <c r="E152" s="10"/>
      <c r="F152" s="10"/>
      <c r="G152" s="10"/>
      <c r="H152" s="10"/>
      <c r="I152" s="10"/>
      <c r="J152" s="21"/>
      <c r="K152" s="62">
        <f t="shared" si="10"/>
      </c>
      <c r="L152" s="22"/>
      <c r="M152" s="21"/>
      <c r="N152" s="62">
        <f t="shared" si="11"/>
      </c>
      <c r="O152" s="22"/>
      <c r="P152" s="21"/>
      <c r="Q152" s="62">
        <f t="shared" si="12"/>
      </c>
      <c r="R152" s="22"/>
      <c r="S152" s="98"/>
      <c r="T152" s="99"/>
      <c r="U152" s="71"/>
      <c r="V152" s="84"/>
      <c r="W152" s="77"/>
    </row>
    <row r="153" spans="1:23" ht="15.75">
      <c r="A153" s="9">
        <v>148</v>
      </c>
      <c r="B153" s="10"/>
      <c r="C153" s="47"/>
      <c r="D153" s="10"/>
      <c r="E153" s="10"/>
      <c r="F153" s="10"/>
      <c r="G153" s="10"/>
      <c r="H153" s="10"/>
      <c r="I153" s="10"/>
      <c r="J153" s="21"/>
      <c r="K153" s="62">
        <f t="shared" si="10"/>
      </c>
      <c r="L153" s="22"/>
      <c r="M153" s="21"/>
      <c r="N153" s="62">
        <f t="shared" si="11"/>
      </c>
      <c r="O153" s="22"/>
      <c r="P153" s="21"/>
      <c r="Q153" s="62">
        <f t="shared" si="12"/>
      </c>
      <c r="R153" s="22"/>
      <c r="S153" s="98"/>
      <c r="T153" s="99"/>
      <c r="U153" s="71"/>
      <c r="V153" s="84"/>
      <c r="W153" s="77"/>
    </row>
    <row r="154" spans="1:23" ht="15.75">
      <c r="A154" s="9">
        <v>149</v>
      </c>
      <c r="B154" s="10"/>
      <c r="C154" s="47"/>
      <c r="D154" s="10"/>
      <c r="E154" s="10"/>
      <c r="F154" s="10"/>
      <c r="G154" s="10"/>
      <c r="H154" s="10"/>
      <c r="I154" s="10"/>
      <c r="J154" s="21"/>
      <c r="K154" s="62">
        <f t="shared" si="10"/>
      </c>
      <c r="L154" s="22"/>
      <c r="M154" s="21"/>
      <c r="N154" s="62">
        <f t="shared" si="11"/>
      </c>
      <c r="O154" s="22"/>
      <c r="P154" s="21"/>
      <c r="Q154" s="62">
        <f t="shared" si="12"/>
      </c>
      <c r="R154" s="22"/>
      <c r="S154" s="98"/>
      <c r="T154" s="99"/>
      <c r="U154" s="71"/>
      <c r="V154" s="84"/>
      <c r="W154" s="77"/>
    </row>
    <row r="155" spans="1:23" ht="16.5" thickBot="1">
      <c r="A155" s="5">
        <v>150</v>
      </c>
      <c r="B155" s="14"/>
      <c r="C155" s="49"/>
      <c r="D155" s="14"/>
      <c r="E155" s="14"/>
      <c r="F155" s="14"/>
      <c r="G155" s="14"/>
      <c r="H155" s="14"/>
      <c r="I155" s="14"/>
      <c r="J155" s="18"/>
      <c r="K155" s="95">
        <f t="shared" si="10"/>
      </c>
      <c r="L155" s="25"/>
      <c r="M155" s="18"/>
      <c r="N155" s="95">
        <f t="shared" si="11"/>
      </c>
      <c r="O155" s="25"/>
      <c r="P155" s="18"/>
      <c r="Q155" s="95">
        <f t="shared" si="12"/>
      </c>
      <c r="R155" s="25"/>
      <c r="S155" s="104"/>
      <c r="T155" s="105"/>
      <c r="U155" s="74"/>
      <c r="V155" s="87"/>
      <c r="W155" s="80"/>
    </row>
    <row r="156" spans="1:23" ht="15.75">
      <c r="A156" s="9">
        <v>151</v>
      </c>
      <c r="B156" s="11"/>
      <c r="C156" s="47"/>
      <c r="D156" s="11"/>
      <c r="E156" s="11"/>
      <c r="F156" s="11"/>
      <c r="G156" s="11"/>
      <c r="H156" s="10"/>
      <c r="I156" s="10"/>
      <c r="J156" s="21"/>
      <c r="K156" s="62">
        <f t="shared" si="10"/>
      </c>
      <c r="L156" s="22"/>
      <c r="M156" s="21"/>
      <c r="N156" s="62">
        <f t="shared" si="11"/>
      </c>
      <c r="O156" s="22"/>
      <c r="P156" s="21"/>
      <c r="Q156" s="62">
        <f t="shared" si="12"/>
      </c>
      <c r="R156" s="22"/>
      <c r="S156" s="98"/>
      <c r="T156" s="99"/>
      <c r="U156" s="70"/>
      <c r="V156" s="83"/>
      <c r="W156" s="76"/>
    </row>
    <row r="157" spans="1:23" ht="15.75">
      <c r="A157" s="9">
        <v>152</v>
      </c>
      <c r="B157" s="11"/>
      <c r="C157" s="47"/>
      <c r="D157" s="11"/>
      <c r="E157" s="11"/>
      <c r="F157" s="11"/>
      <c r="G157" s="11"/>
      <c r="H157" s="10"/>
      <c r="I157" s="10"/>
      <c r="J157" s="21"/>
      <c r="K157" s="62">
        <f t="shared" si="10"/>
      </c>
      <c r="L157" s="22"/>
      <c r="M157" s="21"/>
      <c r="N157" s="62">
        <f t="shared" si="11"/>
      </c>
      <c r="O157" s="22"/>
      <c r="P157" s="21"/>
      <c r="Q157" s="62">
        <f t="shared" si="12"/>
      </c>
      <c r="R157" s="22"/>
      <c r="S157" s="98"/>
      <c r="T157" s="99"/>
      <c r="U157" s="71"/>
      <c r="V157" s="84"/>
      <c r="W157" s="77"/>
    </row>
    <row r="158" spans="1:23" ht="15.75">
      <c r="A158" s="9">
        <v>153</v>
      </c>
      <c r="B158" s="11"/>
      <c r="C158" s="47"/>
      <c r="D158" s="11"/>
      <c r="E158" s="11"/>
      <c r="F158" s="11"/>
      <c r="G158" s="11"/>
      <c r="H158" s="10"/>
      <c r="I158" s="10"/>
      <c r="J158" s="21"/>
      <c r="K158" s="62">
        <f t="shared" si="10"/>
      </c>
      <c r="L158" s="22"/>
      <c r="M158" s="21"/>
      <c r="N158" s="62">
        <f t="shared" si="11"/>
      </c>
      <c r="O158" s="22"/>
      <c r="P158" s="21"/>
      <c r="Q158" s="62">
        <f t="shared" si="12"/>
      </c>
      <c r="R158" s="22"/>
      <c r="S158" s="98"/>
      <c r="T158" s="99"/>
      <c r="U158" s="71"/>
      <c r="V158" s="84"/>
      <c r="W158" s="77"/>
    </row>
    <row r="159" spans="1:23" ht="15.75">
      <c r="A159" s="9">
        <v>154</v>
      </c>
      <c r="B159" s="11"/>
      <c r="C159" s="47"/>
      <c r="D159" s="11"/>
      <c r="E159" s="11"/>
      <c r="F159" s="11"/>
      <c r="G159" s="11"/>
      <c r="H159" s="10"/>
      <c r="I159" s="10"/>
      <c r="J159" s="21"/>
      <c r="K159" s="62">
        <f t="shared" si="10"/>
      </c>
      <c r="L159" s="22"/>
      <c r="M159" s="21"/>
      <c r="N159" s="62">
        <f t="shared" si="11"/>
      </c>
      <c r="O159" s="22"/>
      <c r="P159" s="21"/>
      <c r="Q159" s="62">
        <f t="shared" si="12"/>
      </c>
      <c r="R159" s="22"/>
      <c r="S159" s="98"/>
      <c r="T159" s="99"/>
      <c r="U159" s="71"/>
      <c r="V159" s="84"/>
      <c r="W159" s="77"/>
    </row>
    <row r="160" spans="1:23" ht="15.75">
      <c r="A160" s="12">
        <v>155</v>
      </c>
      <c r="B160" s="13"/>
      <c r="C160" s="48"/>
      <c r="D160" s="13"/>
      <c r="E160" s="13"/>
      <c r="F160" s="13"/>
      <c r="G160" s="13"/>
      <c r="H160" s="31"/>
      <c r="I160" s="27"/>
      <c r="J160" s="23"/>
      <c r="K160" s="94">
        <f t="shared" si="10"/>
      </c>
      <c r="L160" s="24"/>
      <c r="M160" s="23"/>
      <c r="N160" s="94">
        <f t="shared" si="11"/>
      </c>
      <c r="O160" s="24"/>
      <c r="P160" s="23"/>
      <c r="Q160" s="94">
        <f t="shared" si="12"/>
      </c>
      <c r="R160" s="45"/>
      <c r="S160" s="100"/>
      <c r="T160" s="101"/>
      <c r="U160" s="72"/>
      <c r="V160" s="85"/>
      <c r="W160" s="78"/>
    </row>
    <row r="161" spans="1:23" ht="15.75">
      <c r="A161" s="9">
        <v>156</v>
      </c>
      <c r="B161" s="11"/>
      <c r="C161" s="47"/>
      <c r="D161" s="11"/>
      <c r="E161" s="11"/>
      <c r="F161" s="11"/>
      <c r="G161" s="11"/>
      <c r="H161" s="32"/>
      <c r="I161" s="28"/>
      <c r="J161" s="21"/>
      <c r="K161" s="62">
        <f t="shared" si="10"/>
      </c>
      <c r="L161" s="22"/>
      <c r="M161" s="21"/>
      <c r="N161" s="62">
        <f t="shared" si="11"/>
      </c>
      <c r="O161" s="22"/>
      <c r="P161" s="21"/>
      <c r="Q161" s="62">
        <f t="shared" si="12"/>
      </c>
      <c r="R161" s="22"/>
      <c r="S161" s="102"/>
      <c r="T161" s="103"/>
      <c r="U161" s="73"/>
      <c r="V161" s="86"/>
      <c r="W161" s="79"/>
    </row>
    <row r="162" spans="1:23" ht="15.75">
      <c r="A162" s="9">
        <v>157</v>
      </c>
      <c r="B162" s="11"/>
      <c r="C162" s="47"/>
      <c r="D162" s="11"/>
      <c r="E162" s="11"/>
      <c r="F162" s="11"/>
      <c r="G162" s="11"/>
      <c r="H162" s="10"/>
      <c r="I162" s="10"/>
      <c r="J162" s="21"/>
      <c r="K162" s="62">
        <f t="shared" si="10"/>
      </c>
      <c r="L162" s="22"/>
      <c r="M162" s="21"/>
      <c r="N162" s="62">
        <f t="shared" si="11"/>
      </c>
      <c r="O162" s="22"/>
      <c r="P162" s="21"/>
      <c r="Q162" s="62">
        <f t="shared" si="12"/>
      </c>
      <c r="R162" s="22"/>
      <c r="S162" s="98"/>
      <c r="T162" s="99"/>
      <c r="U162" s="71"/>
      <c r="V162" s="84"/>
      <c r="W162" s="77"/>
    </row>
    <row r="163" spans="1:23" ht="15.75">
      <c r="A163" s="9">
        <v>158</v>
      </c>
      <c r="B163" s="11"/>
      <c r="C163" s="47"/>
      <c r="D163" s="11"/>
      <c r="E163" s="11"/>
      <c r="F163" s="11"/>
      <c r="G163" s="11"/>
      <c r="H163" s="10"/>
      <c r="I163" s="10"/>
      <c r="J163" s="21"/>
      <c r="K163" s="62">
        <f t="shared" si="10"/>
      </c>
      <c r="L163" s="22"/>
      <c r="M163" s="21"/>
      <c r="N163" s="62">
        <f t="shared" si="11"/>
      </c>
      <c r="O163" s="22"/>
      <c r="P163" s="21"/>
      <c r="Q163" s="62">
        <f t="shared" si="12"/>
      </c>
      <c r="R163" s="22"/>
      <c r="S163" s="98"/>
      <c r="T163" s="99"/>
      <c r="U163" s="71"/>
      <c r="V163" s="84"/>
      <c r="W163" s="77"/>
    </row>
    <row r="164" spans="1:23" ht="15.75">
      <c r="A164" s="9">
        <v>159</v>
      </c>
      <c r="B164" s="11"/>
      <c r="C164" s="47"/>
      <c r="D164" s="11"/>
      <c r="E164" s="11"/>
      <c r="F164" s="11"/>
      <c r="G164" s="11"/>
      <c r="H164" s="10"/>
      <c r="I164" s="10"/>
      <c r="J164" s="21"/>
      <c r="K164" s="62">
        <f t="shared" si="10"/>
      </c>
      <c r="L164" s="22"/>
      <c r="M164" s="21"/>
      <c r="N164" s="62">
        <f t="shared" si="11"/>
      </c>
      <c r="O164" s="22"/>
      <c r="P164" s="21"/>
      <c r="Q164" s="62">
        <f t="shared" si="12"/>
      </c>
      <c r="R164" s="22"/>
      <c r="S164" s="98"/>
      <c r="T164" s="99"/>
      <c r="U164" s="71"/>
      <c r="V164" s="84"/>
      <c r="W164" s="77"/>
    </row>
    <row r="165" spans="1:23" ht="16.5" thickBot="1">
      <c r="A165" s="5">
        <v>160</v>
      </c>
      <c r="B165" s="6"/>
      <c r="C165" s="49"/>
      <c r="D165" s="6"/>
      <c r="E165" s="6"/>
      <c r="F165" s="6"/>
      <c r="G165" s="6"/>
      <c r="H165" s="14"/>
      <c r="I165" s="14"/>
      <c r="J165" s="18"/>
      <c r="K165" s="95">
        <f t="shared" si="10"/>
      </c>
      <c r="L165" s="25"/>
      <c r="M165" s="18"/>
      <c r="N165" s="95">
        <f t="shared" si="11"/>
      </c>
      <c r="O165" s="25"/>
      <c r="P165" s="18"/>
      <c r="Q165" s="95">
        <f t="shared" si="12"/>
      </c>
      <c r="R165" s="25"/>
      <c r="S165" s="106"/>
      <c r="T165" s="107"/>
      <c r="U165" s="74"/>
      <c r="V165" s="87"/>
      <c r="W165" s="80"/>
    </row>
    <row r="166" spans="1:23" ht="15.75">
      <c r="A166" s="9">
        <v>161</v>
      </c>
      <c r="B166" s="10"/>
      <c r="C166" s="47"/>
      <c r="D166" s="10"/>
      <c r="E166" s="10"/>
      <c r="F166" s="10"/>
      <c r="G166" s="10"/>
      <c r="H166" s="10"/>
      <c r="I166" s="10"/>
      <c r="J166" s="21"/>
      <c r="K166" s="62">
        <f t="shared" si="10"/>
      </c>
      <c r="L166" s="22"/>
      <c r="M166" s="21"/>
      <c r="N166" s="62">
        <f aca="true" t="shared" si="13" ref="N166:N197">IF(M166="","",VLOOKUP(LEFT(M166,5),kyougi,2,0))</f>
      </c>
      <c r="O166" s="22"/>
      <c r="P166" s="21"/>
      <c r="Q166" s="62">
        <f aca="true" t="shared" si="14" ref="Q166:Q197">IF(P166="","",VLOOKUP(LEFT(P166,5),kyougi,2,0))</f>
      </c>
      <c r="R166" s="22"/>
      <c r="S166" s="96"/>
      <c r="T166" s="97"/>
      <c r="U166" s="70"/>
      <c r="V166" s="83"/>
      <c r="W166" s="76"/>
    </row>
    <row r="167" spans="1:23" ht="15.75">
      <c r="A167" s="9">
        <v>162</v>
      </c>
      <c r="B167" s="10"/>
      <c r="C167" s="47"/>
      <c r="D167" s="10"/>
      <c r="E167" s="10"/>
      <c r="F167" s="10"/>
      <c r="G167" s="10"/>
      <c r="H167" s="10"/>
      <c r="I167" s="10"/>
      <c r="J167" s="21"/>
      <c r="K167" s="62">
        <f t="shared" si="10"/>
      </c>
      <c r="L167" s="22"/>
      <c r="M167" s="21"/>
      <c r="N167" s="62">
        <f t="shared" si="13"/>
      </c>
      <c r="O167" s="22"/>
      <c r="P167" s="21"/>
      <c r="Q167" s="62">
        <f t="shared" si="14"/>
      </c>
      <c r="R167" s="22"/>
      <c r="S167" s="98"/>
      <c r="T167" s="99"/>
      <c r="U167" s="71"/>
      <c r="V167" s="84"/>
      <c r="W167" s="77"/>
    </row>
    <row r="168" spans="1:23" ht="15.75">
      <c r="A168" s="9">
        <v>163</v>
      </c>
      <c r="B168" s="10"/>
      <c r="C168" s="47"/>
      <c r="D168" s="10"/>
      <c r="E168" s="10"/>
      <c r="F168" s="10"/>
      <c r="G168" s="10"/>
      <c r="H168" s="10"/>
      <c r="I168" s="10"/>
      <c r="J168" s="21"/>
      <c r="K168" s="62">
        <f t="shared" si="10"/>
      </c>
      <c r="L168" s="22"/>
      <c r="M168" s="21"/>
      <c r="N168" s="62">
        <f t="shared" si="13"/>
      </c>
      <c r="O168" s="22"/>
      <c r="P168" s="21"/>
      <c r="Q168" s="62">
        <f t="shared" si="14"/>
      </c>
      <c r="R168" s="46"/>
      <c r="S168" s="98"/>
      <c r="T168" s="99"/>
      <c r="U168" s="71"/>
      <c r="V168" s="84"/>
      <c r="W168" s="77"/>
    </row>
    <row r="169" spans="1:23" ht="15.75">
      <c r="A169" s="9">
        <v>164</v>
      </c>
      <c r="B169" s="10"/>
      <c r="C169" s="47"/>
      <c r="D169" s="10"/>
      <c r="E169" s="10"/>
      <c r="F169" s="10"/>
      <c r="G169" s="10"/>
      <c r="H169" s="10"/>
      <c r="I169" s="10"/>
      <c r="J169" s="21"/>
      <c r="K169" s="62">
        <f t="shared" si="10"/>
      </c>
      <c r="L169" s="22"/>
      <c r="M169" s="21"/>
      <c r="N169" s="62">
        <f t="shared" si="13"/>
      </c>
      <c r="O169" s="22"/>
      <c r="P169" s="21"/>
      <c r="Q169" s="62">
        <f t="shared" si="14"/>
      </c>
      <c r="R169" s="22"/>
      <c r="S169" s="98"/>
      <c r="T169" s="99"/>
      <c r="U169" s="71"/>
      <c r="V169" s="84"/>
      <c r="W169" s="77"/>
    </row>
    <row r="170" spans="1:23" ht="15.75">
      <c r="A170" s="12">
        <v>165</v>
      </c>
      <c r="B170" s="13"/>
      <c r="C170" s="48"/>
      <c r="D170" s="13"/>
      <c r="E170" s="13"/>
      <c r="F170" s="13"/>
      <c r="G170" s="13"/>
      <c r="H170" s="31"/>
      <c r="I170" s="27"/>
      <c r="J170" s="23"/>
      <c r="K170" s="94">
        <f t="shared" si="10"/>
      </c>
      <c r="L170" s="24"/>
      <c r="M170" s="23"/>
      <c r="N170" s="94">
        <f t="shared" si="13"/>
      </c>
      <c r="O170" s="24"/>
      <c r="P170" s="23"/>
      <c r="Q170" s="94">
        <f t="shared" si="14"/>
      </c>
      <c r="R170" s="24"/>
      <c r="S170" s="100"/>
      <c r="T170" s="101"/>
      <c r="U170" s="75"/>
      <c r="V170" s="88"/>
      <c r="W170" s="81"/>
    </row>
    <row r="171" spans="1:23" ht="15.75">
      <c r="A171" s="9">
        <v>166</v>
      </c>
      <c r="B171" s="10"/>
      <c r="C171" s="47"/>
      <c r="D171" s="10"/>
      <c r="E171" s="10"/>
      <c r="F171" s="10"/>
      <c r="G171" s="10"/>
      <c r="H171" s="32"/>
      <c r="I171" s="28"/>
      <c r="J171" s="21"/>
      <c r="K171" s="62">
        <f t="shared" si="10"/>
      </c>
      <c r="L171" s="22"/>
      <c r="M171" s="21"/>
      <c r="N171" s="62">
        <f t="shared" si="13"/>
      </c>
      <c r="O171" s="22"/>
      <c r="P171" s="21"/>
      <c r="Q171" s="62">
        <f t="shared" si="14"/>
      </c>
      <c r="R171" s="22"/>
      <c r="S171" s="102"/>
      <c r="T171" s="103"/>
      <c r="U171" s="73"/>
      <c r="V171" s="86"/>
      <c r="W171" s="79"/>
    </row>
    <row r="172" spans="1:23" ht="15.75">
      <c r="A172" s="9">
        <v>167</v>
      </c>
      <c r="B172" s="10"/>
      <c r="C172" s="47"/>
      <c r="D172" s="10"/>
      <c r="E172" s="10"/>
      <c r="F172" s="10"/>
      <c r="G172" s="10"/>
      <c r="H172" s="10"/>
      <c r="I172" s="10"/>
      <c r="J172" s="21"/>
      <c r="K172" s="62">
        <f t="shared" si="10"/>
      </c>
      <c r="L172" s="22"/>
      <c r="M172" s="21"/>
      <c r="N172" s="62">
        <f t="shared" si="13"/>
      </c>
      <c r="O172" s="22"/>
      <c r="P172" s="21"/>
      <c r="Q172" s="62">
        <f t="shared" si="14"/>
      </c>
      <c r="R172" s="22"/>
      <c r="S172" s="98"/>
      <c r="T172" s="99"/>
      <c r="U172" s="71"/>
      <c r="V172" s="84"/>
      <c r="W172" s="77"/>
    </row>
    <row r="173" spans="1:23" ht="15.75">
      <c r="A173" s="9">
        <v>168</v>
      </c>
      <c r="B173" s="10"/>
      <c r="C173" s="47"/>
      <c r="D173" s="10"/>
      <c r="E173" s="10"/>
      <c r="F173" s="10"/>
      <c r="G173" s="10"/>
      <c r="H173" s="10"/>
      <c r="I173" s="10"/>
      <c r="J173" s="21"/>
      <c r="K173" s="62">
        <f t="shared" si="10"/>
      </c>
      <c r="L173" s="22"/>
      <c r="M173" s="21"/>
      <c r="N173" s="62">
        <f t="shared" si="13"/>
      </c>
      <c r="O173" s="22"/>
      <c r="P173" s="21"/>
      <c r="Q173" s="62">
        <f t="shared" si="14"/>
      </c>
      <c r="R173" s="22"/>
      <c r="S173" s="98"/>
      <c r="T173" s="99"/>
      <c r="U173" s="71"/>
      <c r="V173" s="84"/>
      <c r="W173" s="77"/>
    </row>
    <row r="174" spans="1:23" ht="15.75">
      <c r="A174" s="9">
        <v>169</v>
      </c>
      <c r="B174" s="10"/>
      <c r="C174" s="47"/>
      <c r="D174" s="10"/>
      <c r="E174" s="10"/>
      <c r="F174" s="10"/>
      <c r="G174" s="10"/>
      <c r="H174" s="10"/>
      <c r="I174" s="10"/>
      <c r="J174" s="21"/>
      <c r="K174" s="62">
        <f t="shared" si="10"/>
      </c>
      <c r="L174" s="22"/>
      <c r="M174" s="21"/>
      <c r="N174" s="62">
        <f t="shared" si="13"/>
      </c>
      <c r="O174" s="22"/>
      <c r="P174" s="21"/>
      <c r="Q174" s="62">
        <f t="shared" si="14"/>
      </c>
      <c r="R174" s="22"/>
      <c r="S174" s="98"/>
      <c r="T174" s="99"/>
      <c r="U174" s="71"/>
      <c r="V174" s="84"/>
      <c r="W174" s="77"/>
    </row>
    <row r="175" spans="1:23" ht="16.5" thickBot="1">
      <c r="A175" s="5">
        <v>170</v>
      </c>
      <c r="B175" s="14"/>
      <c r="C175" s="49"/>
      <c r="D175" s="14"/>
      <c r="E175" s="14"/>
      <c r="F175" s="14"/>
      <c r="G175" s="14"/>
      <c r="H175" s="14"/>
      <c r="I175" s="29"/>
      <c r="J175" s="18"/>
      <c r="K175" s="95">
        <f t="shared" si="10"/>
      </c>
      <c r="L175" s="25"/>
      <c r="M175" s="18"/>
      <c r="N175" s="95">
        <f t="shared" si="13"/>
      </c>
      <c r="O175" s="25"/>
      <c r="P175" s="18"/>
      <c r="Q175" s="95">
        <f t="shared" si="14"/>
      </c>
      <c r="R175" s="25"/>
      <c r="S175" s="104"/>
      <c r="T175" s="105"/>
      <c r="U175" s="74"/>
      <c r="V175" s="87"/>
      <c r="W175" s="80"/>
    </row>
    <row r="176" spans="1:23" ht="15.75">
      <c r="A176" s="9">
        <v>171</v>
      </c>
      <c r="B176" s="10"/>
      <c r="C176" s="47"/>
      <c r="D176" s="10"/>
      <c r="E176" s="10"/>
      <c r="F176" s="10"/>
      <c r="G176" s="10"/>
      <c r="H176" s="10"/>
      <c r="I176" s="30"/>
      <c r="J176" s="21"/>
      <c r="K176" s="62">
        <f t="shared" si="10"/>
      </c>
      <c r="L176" s="22"/>
      <c r="M176" s="21"/>
      <c r="N176" s="62">
        <f t="shared" si="13"/>
      </c>
      <c r="O176" s="22"/>
      <c r="P176" s="21"/>
      <c r="Q176" s="62">
        <f t="shared" si="14"/>
      </c>
      <c r="R176" s="22"/>
      <c r="S176" s="98"/>
      <c r="T176" s="99"/>
      <c r="U176" s="9"/>
      <c r="V176" s="89"/>
      <c r="W176" s="82"/>
    </row>
    <row r="177" spans="1:23" ht="15.75">
      <c r="A177" s="9">
        <v>172</v>
      </c>
      <c r="B177" s="10"/>
      <c r="C177" s="47"/>
      <c r="D177" s="10"/>
      <c r="E177" s="10"/>
      <c r="F177" s="10"/>
      <c r="G177" s="10"/>
      <c r="H177" s="10"/>
      <c r="I177" s="10"/>
      <c r="J177" s="21"/>
      <c r="K177" s="62">
        <f t="shared" si="10"/>
      </c>
      <c r="L177" s="22"/>
      <c r="M177" s="21"/>
      <c r="N177" s="62">
        <f t="shared" si="13"/>
      </c>
      <c r="O177" s="22"/>
      <c r="P177" s="21"/>
      <c r="Q177" s="62">
        <f t="shared" si="14"/>
      </c>
      <c r="R177" s="22"/>
      <c r="S177" s="98"/>
      <c r="T177" s="99"/>
      <c r="U177" s="71"/>
      <c r="V177" s="84"/>
      <c r="W177" s="77"/>
    </row>
    <row r="178" spans="1:23" ht="15.75">
      <c r="A178" s="9">
        <v>173</v>
      </c>
      <c r="B178" s="10"/>
      <c r="C178" s="47"/>
      <c r="D178" s="10"/>
      <c r="E178" s="10"/>
      <c r="F178" s="10"/>
      <c r="G178" s="10"/>
      <c r="H178" s="10"/>
      <c r="I178" s="10"/>
      <c r="J178" s="21"/>
      <c r="K178" s="62">
        <f t="shared" si="10"/>
      </c>
      <c r="L178" s="22"/>
      <c r="M178" s="21"/>
      <c r="N178" s="62">
        <f t="shared" si="13"/>
      </c>
      <c r="O178" s="22"/>
      <c r="P178" s="21"/>
      <c r="Q178" s="62">
        <f t="shared" si="14"/>
      </c>
      <c r="R178" s="22"/>
      <c r="S178" s="98"/>
      <c r="T178" s="99"/>
      <c r="U178" s="71"/>
      <c r="V178" s="84"/>
      <c r="W178" s="77"/>
    </row>
    <row r="179" spans="1:23" ht="15.75">
      <c r="A179" s="9">
        <v>174</v>
      </c>
      <c r="B179" s="10"/>
      <c r="C179" s="47"/>
      <c r="D179" s="10"/>
      <c r="E179" s="10"/>
      <c r="F179" s="10"/>
      <c r="G179" s="10"/>
      <c r="H179" s="10"/>
      <c r="I179" s="10"/>
      <c r="J179" s="21"/>
      <c r="K179" s="62">
        <f t="shared" si="10"/>
      </c>
      <c r="L179" s="22"/>
      <c r="M179" s="21"/>
      <c r="N179" s="62">
        <f t="shared" si="13"/>
      </c>
      <c r="O179" s="22"/>
      <c r="P179" s="21"/>
      <c r="Q179" s="62">
        <f t="shared" si="14"/>
      </c>
      <c r="R179" s="22"/>
      <c r="S179" s="98"/>
      <c r="T179" s="99"/>
      <c r="U179" s="71"/>
      <c r="V179" s="84"/>
      <c r="W179" s="77"/>
    </row>
    <row r="180" spans="1:23" ht="15.75">
      <c r="A180" s="12">
        <v>175</v>
      </c>
      <c r="B180" s="13"/>
      <c r="C180" s="48"/>
      <c r="D180" s="13"/>
      <c r="E180" s="13"/>
      <c r="F180" s="13"/>
      <c r="G180" s="13"/>
      <c r="H180" s="31"/>
      <c r="I180" s="13"/>
      <c r="J180" s="23"/>
      <c r="K180" s="94">
        <f t="shared" si="10"/>
      </c>
      <c r="L180" s="24"/>
      <c r="M180" s="23"/>
      <c r="N180" s="94">
        <f t="shared" si="13"/>
      </c>
      <c r="O180" s="24"/>
      <c r="P180" s="23"/>
      <c r="Q180" s="94">
        <f t="shared" si="14"/>
      </c>
      <c r="R180" s="24"/>
      <c r="S180" s="100"/>
      <c r="T180" s="101"/>
      <c r="U180" s="72"/>
      <c r="V180" s="85"/>
      <c r="W180" s="78"/>
    </row>
    <row r="181" spans="1:23" ht="15.75">
      <c r="A181" s="9">
        <v>176</v>
      </c>
      <c r="B181" s="10"/>
      <c r="C181" s="47"/>
      <c r="D181" s="10"/>
      <c r="E181" s="10"/>
      <c r="F181" s="10"/>
      <c r="G181" s="10"/>
      <c r="H181" s="32"/>
      <c r="I181" s="10"/>
      <c r="J181" s="21"/>
      <c r="K181" s="62">
        <f t="shared" si="10"/>
      </c>
      <c r="L181" s="22"/>
      <c r="M181" s="21"/>
      <c r="N181" s="62">
        <f t="shared" si="13"/>
      </c>
      <c r="O181" s="22"/>
      <c r="P181" s="21"/>
      <c r="Q181" s="62">
        <f t="shared" si="14"/>
      </c>
      <c r="R181" s="22"/>
      <c r="S181" s="102"/>
      <c r="T181" s="103"/>
      <c r="U181" s="9"/>
      <c r="V181" s="89"/>
      <c r="W181" s="82"/>
    </row>
    <row r="182" spans="1:23" ht="15.75">
      <c r="A182" s="9">
        <v>177</v>
      </c>
      <c r="B182" s="10"/>
      <c r="C182" s="47"/>
      <c r="D182" s="10"/>
      <c r="E182" s="10"/>
      <c r="F182" s="10"/>
      <c r="G182" s="10"/>
      <c r="H182" s="10"/>
      <c r="I182" s="10"/>
      <c r="J182" s="21"/>
      <c r="K182" s="62">
        <f t="shared" si="10"/>
      </c>
      <c r="L182" s="22"/>
      <c r="M182" s="21"/>
      <c r="N182" s="62">
        <f t="shared" si="13"/>
      </c>
      <c r="O182" s="22"/>
      <c r="P182" s="21"/>
      <c r="Q182" s="62">
        <f t="shared" si="14"/>
      </c>
      <c r="R182" s="22"/>
      <c r="S182" s="98"/>
      <c r="T182" s="99"/>
      <c r="U182" s="71"/>
      <c r="V182" s="84"/>
      <c r="W182" s="77"/>
    </row>
    <row r="183" spans="1:23" ht="15.75">
      <c r="A183" s="9">
        <v>178</v>
      </c>
      <c r="B183" s="10"/>
      <c r="C183" s="47"/>
      <c r="D183" s="10"/>
      <c r="E183" s="10"/>
      <c r="F183" s="10"/>
      <c r="G183" s="10"/>
      <c r="H183" s="10"/>
      <c r="I183" s="10"/>
      <c r="J183" s="21"/>
      <c r="K183" s="62">
        <f t="shared" si="10"/>
      </c>
      <c r="L183" s="22"/>
      <c r="M183" s="21"/>
      <c r="N183" s="62">
        <f t="shared" si="13"/>
      </c>
      <c r="O183" s="22"/>
      <c r="P183" s="21"/>
      <c r="Q183" s="62">
        <f t="shared" si="14"/>
      </c>
      <c r="R183" s="22"/>
      <c r="S183" s="98"/>
      <c r="T183" s="99"/>
      <c r="U183" s="71"/>
      <c r="V183" s="84"/>
      <c r="W183" s="77"/>
    </row>
    <row r="184" spans="1:23" ht="15.75">
      <c r="A184" s="9">
        <v>179</v>
      </c>
      <c r="B184" s="10"/>
      <c r="C184" s="47"/>
      <c r="D184" s="10"/>
      <c r="E184" s="10"/>
      <c r="F184" s="10"/>
      <c r="G184" s="10"/>
      <c r="H184" s="10"/>
      <c r="I184" s="10"/>
      <c r="J184" s="21"/>
      <c r="K184" s="62">
        <f t="shared" si="10"/>
      </c>
      <c r="L184" s="22"/>
      <c r="M184" s="21"/>
      <c r="N184" s="62">
        <f t="shared" si="13"/>
      </c>
      <c r="O184" s="22"/>
      <c r="P184" s="21"/>
      <c r="Q184" s="62">
        <f t="shared" si="14"/>
      </c>
      <c r="R184" s="22"/>
      <c r="S184" s="98"/>
      <c r="T184" s="99"/>
      <c r="U184" s="71"/>
      <c r="V184" s="84"/>
      <c r="W184" s="77"/>
    </row>
    <row r="185" spans="1:23" ht="16.5" thickBot="1">
      <c r="A185" s="5">
        <v>180</v>
      </c>
      <c r="B185" s="14"/>
      <c r="C185" s="49"/>
      <c r="D185" s="14"/>
      <c r="E185" s="14"/>
      <c r="F185" s="14"/>
      <c r="G185" s="14"/>
      <c r="H185" s="14"/>
      <c r="I185" s="14"/>
      <c r="J185" s="18"/>
      <c r="K185" s="95">
        <f t="shared" si="10"/>
      </c>
      <c r="L185" s="25"/>
      <c r="M185" s="18"/>
      <c r="N185" s="95">
        <f t="shared" si="13"/>
      </c>
      <c r="O185" s="25"/>
      <c r="P185" s="18"/>
      <c r="Q185" s="95">
        <f t="shared" si="14"/>
      </c>
      <c r="R185" s="25"/>
      <c r="S185" s="106"/>
      <c r="T185" s="107"/>
      <c r="U185" s="74"/>
      <c r="V185" s="87"/>
      <c r="W185" s="80"/>
    </row>
    <row r="186" spans="1:23" ht="15.75">
      <c r="A186" s="9">
        <v>181</v>
      </c>
      <c r="B186" s="11"/>
      <c r="C186" s="47"/>
      <c r="D186" s="11"/>
      <c r="E186" s="11"/>
      <c r="F186" s="11"/>
      <c r="G186" s="11"/>
      <c r="H186" s="10"/>
      <c r="I186" s="10"/>
      <c r="J186" s="21"/>
      <c r="K186" s="62">
        <f t="shared" si="10"/>
      </c>
      <c r="L186" s="22"/>
      <c r="M186" s="21"/>
      <c r="N186" s="62">
        <f t="shared" si="13"/>
      </c>
      <c r="O186" s="22"/>
      <c r="P186" s="21"/>
      <c r="Q186" s="62">
        <f t="shared" si="14"/>
      </c>
      <c r="R186" s="22"/>
      <c r="S186" s="96"/>
      <c r="T186" s="97"/>
      <c r="U186" s="70"/>
      <c r="V186" s="83"/>
      <c r="W186" s="76"/>
    </row>
    <row r="187" spans="1:23" ht="15.75">
      <c r="A187" s="9">
        <v>182</v>
      </c>
      <c r="B187" s="11"/>
      <c r="C187" s="47"/>
      <c r="D187" s="11"/>
      <c r="E187" s="11"/>
      <c r="F187" s="11"/>
      <c r="G187" s="11"/>
      <c r="H187" s="10"/>
      <c r="I187" s="10"/>
      <c r="J187" s="21"/>
      <c r="K187" s="62">
        <f t="shared" si="10"/>
      </c>
      <c r="L187" s="22"/>
      <c r="M187" s="21"/>
      <c r="N187" s="62">
        <f t="shared" si="13"/>
      </c>
      <c r="O187" s="22"/>
      <c r="P187" s="21"/>
      <c r="Q187" s="62">
        <f t="shared" si="14"/>
      </c>
      <c r="R187" s="22"/>
      <c r="S187" s="98"/>
      <c r="T187" s="99"/>
      <c r="U187" s="71"/>
      <c r="V187" s="84"/>
      <c r="W187" s="77"/>
    </row>
    <row r="188" spans="1:23" ht="15.75">
      <c r="A188" s="9">
        <v>183</v>
      </c>
      <c r="B188" s="11"/>
      <c r="C188" s="47"/>
      <c r="D188" s="11"/>
      <c r="E188" s="11"/>
      <c r="F188" s="11"/>
      <c r="G188" s="11"/>
      <c r="H188" s="10"/>
      <c r="I188" s="10"/>
      <c r="J188" s="21"/>
      <c r="K188" s="62">
        <f t="shared" si="10"/>
      </c>
      <c r="L188" s="22"/>
      <c r="M188" s="21"/>
      <c r="N188" s="62">
        <f t="shared" si="13"/>
      </c>
      <c r="O188" s="22"/>
      <c r="P188" s="21"/>
      <c r="Q188" s="62">
        <f t="shared" si="14"/>
      </c>
      <c r="R188" s="22"/>
      <c r="S188" s="98"/>
      <c r="T188" s="99"/>
      <c r="U188" s="71"/>
      <c r="V188" s="84"/>
      <c r="W188" s="77"/>
    </row>
    <row r="189" spans="1:23" ht="15.75">
      <c r="A189" s="9">
        <v>184</v>
      </c>
      <c r="B189" s="11"/>
      <c r="C189" s="47"/>
      <c r="D189" s="11"/>
      <c r="E189" s="11"/>
      <c r="F189" s="11"/>
      <c r="G189" s="11"/>
      <c r="H189" s="10"/>
      <c r="I189" s="10"/>
      <c r="J189" s="21"/>
      <c r="K189" s="62">
        <f t="shared" si="10"/>
      </c>
      <c r="L189" s="22"/>
      <c r="M189" s="21"/>
      <c r="N189" s="62">
        <f t="shared" si="13"/>
      </c>
      <c r="O189" s="22"/>
      <c r="P189" s="21"/>
      <c r="Q189" s="62">
        <f t="shared" si="14"/>
      </c>
      <c r="R189" s="22"/>
      <c r="S189" s="98"/>
      <c r="T189" s="99"/>
      <c r="U189" s="71"/>
      <c r="V189" s="84"/>
      <c r="W189" s="77"/>
    </row>
    <row r="190" spans="1:23" ht="15.75">
      <c r="A190" s="12">
        <v>185</v>
      </c>
      <c r="B190" s="13"/>
      <c r="C190" s="48"/>
      <c r="D190" s="13"/>
      <c r="E190" s="13"/>
      <c r="F190" s="13"/>
      <c r="G190" s="13"/>
      <c r="H190" s="31"/>
      <c r="I190" s="27"/>
      <c r="J190" s="23"/>
      <c r="K190" s="94">
        <f t="shared" si="10"/>
      </c>
      <c r="L190" s="24"/>
      <c r="M190" s="23"/>
      <c r="N190" s="94">
        <f t="shared" si="13"/>
      </c>
      <c r="O190" s="24"/>
      <c r="P190" s="23"/>
      <c r="Q190" s="94">
        <f t="shared" si="14"/>
      </c>
      <c r="R190" s="45"/>
      <c r="S190" s="100"/>
      <c r="T190" s="101"/>
      <c r="U190" s="72"/>
      <c r="V190" s="85"/>
      <c r="W190" s="78"/>
    </row>
    <row r="191" spans="1:23" ht="15.75">
      <c r="A191" s="9">
        <v>186</v>
      </c>
      <c r="B191" s="11"/>
      <c r="C191" s="47"/>
      <c r="D191" s="11"/>
      <c r="E191" s="11"/>
      <c r="F191" s="11"/>
      <c r="G191" s="11"/>
      <c r="H191" s="32"/>
      <c r="I191" s="28"/>
      <c r="J191" s="21"/>
      <c r="K191" s="62">
        <f t="shared" si="10"/>
      </c>
      <c r="L191" s="22"/>
      <c r="M191" s="21"/>
      <c r="N191" s="62">
        <f t="shared" si="13"/>
      </c>
      <c r="O191" s="22"/>
      <c r="P191" s="21"/>
      <c r="Q191" s="62">
        <f t="shared" si="14"/>
      </c>
      <c r="R191" s="22"/>
      <c r="S191" s="102"/>
      <c r="T191" s="103"/>
      <c r="U191" s="73"/>
      <c r="V191" s="86"/>
      <c r="W191" s="79"/>
    </row>
    <row r="192" spans="1:23" ht="15.75">
      <c r="A192" s="9">
        <v>187</v>
      </c>
      <c r="B192" s="11"/>
      <c r="C192" s="47"/>
      <c r="D192" s="11"/>
      <c r="E192" s="11"/>
      <c r="F192" s="11"/>
      <c r="G192" s="11"/>
      <c r="H192" s="10"/>
      <c r="I192" s="10"/>
      <c r="J192" s="21"/>
      <c r="K192" s="62">
        <f t="shared" si="10"/>
      </c>
      <c r="L192" s="22"/>
      <c r="M192" s="21"/>
      <c r="N192" s="62">
        <f t="shared" si="13"/>
      </c>
      <c r="O192" s="22"/>
      <c r="P192" s="21"/>
      <c r="Q192" s="62">
        <f t="shared" si="14"/>
      </c>
      <c r="R192" s="22"/>
      <c r="S192" s="98"/>
      <c r="T192" s="99"/>
      <c r="U192" s="71"/>
      <c r="V192" s="84"/>
      <c r="W192" s="77"/>
    </row>
    <row r="193" spans="1:23" ht="15.75">
      <c r="A193" s="9">
        <v>188</v>
      </c>
      <c r="B193" s="11"/>
      <c r="C193" s="47"/>
      <c r="D193" s="11"/>
      <c r="E193" s="11"/>
      <c r="F193" s="11"/>
      <c r="G193" s="11"/>
      <c r="H193" s="10"/>
      <c r="I193" s="10"/>
      <c r="J193" s="21"/>
      <c r="K193" s="62">
        <f t="shared" si="10"/>
      </c>
      <c r="L193" s="22"/>
      <c r="M193" s="21"/>
      <c r="N193" s="62">
        <f t="shared" si="13"/>
      </c>
      <c r="O193" s="22"/>
      <c r="P193" s="21"/>
      <c r="Q193" s="62">
        <f t="shared" si="14"/>
      </c>
      <c r="R193" s="22"/>
      <c r="S193" s="98"/>
      <c r="T193" s="99"/>
      <c r="U193" s="71"/>
      <c r="V193" s="84"/>
      <c r="W193" s="77"/>
    </row>
    <row r="194" spans="1:23" ht="15.75">
      <c r="A194" s="9">
        <v>189</v>
      </c>
      <c r="B194" s="11"/>
      <c r="C194" s="47"/>
      <c r="D194" s="11"/>
      <c r="E194" s="11"/>
      <c r="F194" s="11"/>
      <c r="G194" s="11"/>
      <c r="H194" s="10"/>
      <c r="I194" s="10"/>
      <c r="J194" s="21"/>
      <c r="K194" s="62">
        <f t="shared" si="10"/>
      </c>
      <c r="L194" s="22"/>
      <c r="M194" s="21"/>
      <c r="N194" s="62">
        <f t="shared" si="13"/>
      </c>
      <c r="O194" s="22"/>
      <c r="P194" s="21"/>
      <c r="Q194" s="62">
        <f t="shared" si="14"/>
      </c>
      <c r="R194" s="22"/>
      <c r="S194" s="98"/>
      <c r="T194" s="99"/>
      <c r="U194" s="71"/>
      <c r="V194" s="84"/>
      <c r="W194" s="77"/>
    </row>
    <row r="195" spans="1:23" ht="16.5" thickBot="1">
      <c r="A195" s="5">
        <v>190</v>
      </c>
      <c r="B195" s="6"/>
      <c r="C195" s="49"/>
      <c r="D195" s="6"/>
      <c r="E195" s="6"/>
      <c r="F195" s="6"/>
      <c r="G195" s="6"/>
      <c r="H195" s="14"/>
      <c r="I195" s="14"/>
      <c r="J195" s="18"/>
      <c r="K195" s="95">
        <f t="shared" si="10"/>
      </c>
      <c r="L195" s="25"/>
      <c r="M195" s="18"/>
      <c r="N195" s="95">
        <f t="shared" si="13"/>
      </c>
      <c r="O195" s="25"/>
      <c r="P195" s="18"/>
      <c r="Q195" s="95">
        <f t="shared" si="14"/>
      </c>
      <c r="R195" s="25"/>
      <c r="S195" s="104"/>
      <c r="T195" s="105"/>
      <c r="U195" s="74"/>
      <c r="V195" s="87"/>
      <c r="W195" s="80"/>
    </row>
    <row r="196" spans="1:23" ht="15.75">
      <c r="A196" s="9">
        <v>191</v>
      </c>
      <c r="B196" s="10"/>
      <c r="C196" s="47"/>
      <c r="D196" s="10"/>
      <c r="E196" s="10"/>
      <c r="F196" s="10"/>
      <c r="G196" s="10"/>
      <c r="H196" s="10"/>
      <c r="I196" s="10"/>
      <c r="J196" s="21"/>
      <c r="K196" s="62">
        <f t="shared" si="10"/>
      </c>
      <c r="L196" s="22"/>
      <c r="M196" s="21"/>
      <c r="N196" s="62">
        <f t="shared" si="13"/>
      </c>
      <c r="O196" s="22"/>
      <c r="P196" s="21"/>
      <c r="Q196" s="62">
        <f t="shared" si="14"/>
      </c>
      <c r="R196" s="22"/>
      <c r="S196" s="96"/>
      <c r="T196" s="97"/>
      <c r="U196" s="70"/>
      <c r="V196" s="83"/>
      <c r="W196" s="76"/>
    </row>
    <row r="197" spans="1:23" ht="15.75">
      <c r="A197" s="9">
        <v>192</v>
      </c>
      <c r="B197" s="10"/>
      <c r="C197" s="47"/>
      <c r="D197" s="10"/>
      <c r="E197" s="10"/>
      <c r="F197" s="10"/>
      <c r="G197" s="10"/>
      <c r="H197" s="10"/>
      <c r="I197" s="10"/>
      <c r="J197" s="21"/>
      <c r="K197" s="62">
        <f t="shared" si="10"/>
      </c>
      <c r="L197" s="22"/>
      <c r="M197" s="21"/>
      <c r="N197" s="62">
        <f t="shared" si="13"/>
      </c>
      <c r="O197" s="22"/>
      <c r="P197" s="21"/>
      <c r="Q197" s="62">
        <f t="shared" si="14"/>
      </c>
      <c r="R197" s="22"/>
      <c r="S197" s="98"/>
      <c r="T197" s="99"/>
      <c r="U197" s="71"/>
      <c r="V197" s="84"/>
      <c r="W197" s="77"/>
    </row>
    <row r="198" spans="1:23" ht="15.75">
      <c r="A198" s="9">
        <v>193</v>
      </c>
      <c r="B198" s="10"/>
      <c r="C198" s="47"/>
      <c r="D198" s="10"/>
      <c r="E198" s="10"/>
      <c r="F198" s="10"/>
      <c r="G198" s="10"/>
      <c r="H198" s="10"/>
      <c r="I198" s="10"/>
      <c r="J198" s="21"/>
      <c r="K198" s="62">
        <f aca="true" t="shared" si="15" ref="K198:K205">IF(J198="","",VLOOKUP(LEFT(J198,5),kyougi,2,0))</f>
      </c>
      <c r="L198" s="22"/>
      <c r="M198" s="21"/>
      <c r="N198" s="62">
        <f aca="true" t="shared" si="16" ref="N198:N205">IF(M198="","",VLOOKUP(LEFT(M198,5),kyougi,2,0))</f>
      </c>
      <c r="O198" s="22"/>
      <c r="P198" s="21"/>
      <c r="Q198" s="62">
        <f aca="true" t="shared" si="17" ref="Q198:Q205">IF(P198="","",VLOOKUP(LEFT(P198,5),kyougi,2,0))</f>
      </c>
      <c r="R198" s="46"/>
      <c r="S198" s="98"/>
      <c r="T198" s="99"/>
      <c r="U198" s="71"/>
      <c r="V198" s="84"/>
      <c r="W198" s="77"/>
    </row>
    <row r="199" spans="1:23" ht="15.75">
      <c r="A199" s="9">
        <v>194</v>
      </c>
      <c r="B199" s="10"/>
      <c r="C199" s="47"/>
      <c r="D199" s="10"/>
      <c r="E199" s="10"/>
      <c r="F199" s="10"/>
      <c r="G199" s="10"/>
      <c r="H199" s="10"/>
      <c r="I199" s="10"/>
      <c r="J199" s="21"/>
      <c r="K199" s="62">
        <f t="shared" si="15"/>
      </c>
      <c r="L199" s="22"/>
      <c r="M199" s="21"/>
      <c r="N199" s="62">
        <f t="shared" si="16"/>
      </c>
      <c r="O199" s="22"/>
      <c r="P199" s="21"/>
      <c r="Q199" s="62">
        <f t="shared" si="17"/>
      </c>
      <c r="R199" s="22"/>
      <c r="S199" s="98"/>
      <c r="T199" s="99"/>
      <c r="U199" s="71"/>
      <c r="V199" s="84"/>
      <c r="W199" s="77"/>
    </row>
    <row r="200" spans="1:23" ht="15.75">
      <c r="A200" s="12">
        <v>195</v>
      </c>
      <c r="B200" s="13"/>
      <c r="C200" s="48"/>
      <c r="D200" s="13"/>
      <c r="E200" s="13"/>
      <c r="F200" s="13"/>
      <c r="G200" s="13"/>
      <c r="H200" s="31"/>
      <c r="I200" s="27"/>
      <c r="J200" s="23"/>
      <c r="K200" s="94">
        <f t="shared" si="15"/>
      </c>
      <c r="L200" s="24"/>
      <c r="M200" s="23"/>
      <c r="N200" s="94">
        <f t="shared" si="16"/>
      </c>
      <c r="O200" s="24"/>
      <c r="P200" s="23"/>
      <c r="Q200" s="94">
        <f t="shared" si="17"/>
      </c>
      <c r="R200" s="24"/>
      <c r="S200" s="100"/>
      <c r="T200" s="101"/>
      <c r="U200" s="75"/>
      <c r="V200" s="88"/>
      <c r="W200" s="81"/>
    </row>
    <row r="201" spans="1:23" ht="15.75">
      <c r="A201" s="9">
        <v>196</v>
      </c>
      <c r="B201" s="10"/>
      <c r="C201" s="47"/>
      <c r="D201" s="10"/>
      <c r="E201" s="10"/>
      <c r="F201" s="10"/>
      <c r="G201" s="10"/>
      <c r="H201" s="32"/>
      <c r="I201" s="28"/>
      <c r="J201" s="21"/>
      <c r="K201" s="62">
        <f t="shared" si="15"/>
      </c>
      <c r="L201" s="22"/>
      <c r="M201" s="21"/>
      <c r="N201" s="62">
        <f t="shared" si="16"/>
      </c>
      <c r="O201" s="22"/>
      <c r="P201" s="21"/>
      <c r="Q201" s="62">
        <f t="shared" si="17"/>
      </c>
      <c r="R201" s="22"/>
      <c r="S201" s="98"/>
      <c r="T201" s="99"/>
      <c r="U201" s="73"/>
      <c r="V201" s="86"/>
      <c r="W201" s="79"/>
    </row>
    <row r="202" spans="1:23" ht="15.75">
      <c r="A202" s="9">
        <v>197</v>
      </c>
      <c r="B202" s="10"/>
      <c r="C202" s="47"/>
      <c r="D202" s="10"/>
      <c r="E202" s="10"/>
      <c r="F202" s="10"/>
      <c r="G202" s="10"/>
      <c r="H202" s="10"/>
      <c r="I202" s="10"/>
      <c r="J202" s="21"/>
      <c r="K202" s="62">
        <f t="shared" si="15"/>
      </c>
      <c r="L202" s="22"/>
      <c r="M202" s="21"/>
      <c r="N202" s="62">
        <f t="shared" si="16"/>
      </c>
      <c r="O202" s="22"/>
      <c r="P202" s="21"/>
      <c r="Q202" s="62">
        <f t="shared" si="17"/>
      </c>
      <c r="R202" s="22"/>
      <c r="S202" s="98"/>
      <c r="T202" s="99"/>
      <c r="U202" s="71"/>
      <c r="V202" s="84"/>
      <c r="W202" s="77"/>
    </row>
    <row r="203" spans="1:23" ht="15.75">
      <c r="A203" s="9">
        <v>198</v>
      </c>
      <c r="B203" s="10"/>
      <c r="C203" s="47"/>
      <c r="D203" s="10"/>
      <c r="E203" s="10"/>
      <c r="F203" s="10"/>
      <c r="G203" s="10"/>
      <c r="H203" s="10"/>
      <c r="I203" s="10"/>
      <c r="J203" s="21"/>
      <c r="K203" s="62">
        <f t="shared" si="15"/>
      </c>
      <c r="L203" s="22"/>
      <c r="M203" s="21"/>
      <c r="N203" s="62">
        <f t="shared" si="16"/>
      </c>
      <c r="O203" s="22"/>
      <c r="P203" s="21"/>
      <c r="Q203" s="62">
        <f t="shared" si="17"/>
      </c>
      <c r="R203" s="22"/>
      <c r="S203" s="98"/>
      <c r="T203" s="99"/>
      <c r="U203" s="71"/>
      <c r="V203" s="84"/>
      <c r="W203" s="77"/>
    </row>
    <row r="204" spans="1:23" ht="15.75">
      <c r="A204" s="9">
        <v>199</v>
      </c>
      <c r="B204" s="10"/>
      <c r="C204" s="47"/>
      <c r="D204" s="10"/>
      <c r="E204" s="10"/>
      <c r="F204" s="10"/>
      <c r="G204" s="10"/>
      <c r="H204" s="10"/>
      <c r="I204" s="10"/>
      <c r="J204" s="21"/>
      <c r="K204" s="62">
        <f t="shared" si="15"/>
      </c>
      <c r="L204" s="22"/>
      <c r="M204" s="21"/>
      <c r="N204" s="62">
        <f t="shared" si="16"/>
      </c>
      <c r="O204" s="22"/>
      <c r="P204" s="21"/>
      <c r="Q204" s="62">
        <f t="shared" si="17"/>
      </c>
      <c r="R204" s="22"/>
      <c r="S204" s="98"/>
      <c r="T204" s="99"/>
      <c r="U204" s="71"/>
      <c r="V204" s="84"/>
      <c r="W204" s="77"/>
    </row>
    <row r="205" spans="1:23" ht="16.5" thickBot="1">
      <c r="A205" s="5">
        <v>200</v>
      </c>
      <c r="B205" s="14"/>
      <c r="C205" s="49"/>
      <c r="D205" s="14"/>
      <c r="E205" s="14"/>
      <c r="F205" s="14"/>
      <c r="G205" s="14"/>
      <c r="H205" s="14"/>
      <c r="I205" s="29"/>
      <c r="J205" s="18"/>
      <c r="K205" s="95">
        <f t="shared" si="15"/>
      </c>
      <c r="L205" s="25"/>
      <c r="M205" s="18"/>
      <c r="N205" s="95">
        <f t="shared" si="16"/>
      </c>
      <c r="O205" s="25"/>
      <c r="P205" s="18"/>
      <c r="Q205" s="95">
        <f t="shared" si="17"/>
      </c>
      <c r="R205" s="25"/>
      <c r="S205" s="104"/>
      <c r="T205" s="105"/>
      <c r="U205" s="74"/>
      <c r="V205" s="87"/>
      <c r="W205" s="80"/>
    </row>
    <row r="206" spans="1:21" ht="15.75">
      <c r="A206" s="7"/>
      <c r="B206" t="s">
        <v>25</v>
      </c>
      <c r="C206" s="50"/>
      <c r="H206" s="42"/>
      <c r="I206" s="43"/>
      <c r="J206" s="43"/>
      <c r="K206" s="43"/>
      <c r="L206" s="56"/>
      <c r="M206" s="44"/>
      <c r="N206" s="57"/>
      <c r="O206" s="44"/>
      <c r="P206" s="44"/>
      <c r="Q206" s="58"/>
      <c r="R206" s="41"/>
      <c r="S206" s="41"/>
      <c r="T206" s="41"/>
      <c r="U206" s="35"/>
    </row>
    <row r="207" spans="1:21" ht="16.5" thickBot="1">
      <c r="A207" s="66" t="s">
        <v>26</v>
      </c>
      <c r="B207" s="68">
        <f>COUNTIF($H$6:$H$205,1)</f>
        <v>3</v>
      </c>
      <c r="C207" s="67"/>
      <c r="D207" s="68"/>
      <c r="E207" s="68"/>
      <c r="F207" s="68"/>
      <c r="G207" s="68"/>
      <c r="H207" s="7"/>
      <c r="I207" s="35"/>
      <c r="J207" s="35"/>
      <c r="K207" s="35"/>
      <c r="L207" s="38"/>
      <c r="M207" s="33"/>
      <c r="N207" s="55"/>
      <c r="O207" s="33"/>
      <c r="P207" s="90"/>
      <c r="Q207" s="33"/>
      <c r="R207" s="33"/>
      <c r="S207" s="33"/>
      <c r="T207" s="38"/>
      <c r="U207" s="35"/>
    </row>
    <row r="208" spans="1:20" ht="15.75">
      <c r="A208" s="15"/>
      <c r="C208" s="50"/>
      <c r="J208" s="16"/>
      <c r="K208" s="16"/>
      <c r="M208" s="26"/>
      <c r="T208"/>
    </row>
    <row r="209" spans="1:20" ht="15.75">
      <c r="A209" s="36"/>
      <c r="B209" s="41"/>
      <c r="C209" s="50"/>
      <c r="D209" s="37"/>
      <c r="E209" s="37"/>
      <c r="F209" s="37"/>
      <c r="G209" s="37"/>
      <c r="H209" s="37"/>
      <c r="I209" s="37"/>
      <c r="J209" s="41"/>
      <c r="K209" s="41"/>
      <c r="L209" s="41"/>
      <c r="M209" s="38"/>
      <c r="N209" s="40"/>
      <c r="O209" s="33"/>
      <c r="P209" s="33"/>
      <c r="Q209" s="33"/>
      <c r="R209" s="33"/>
      <c r="S209" s="41"/>
      <c r="T209" s="37"/>
    </row>
    <row r="210" spans="1:20" ht="15.75">
      <c r="A210" s="34"/>
      <c r="B210" s="35"/>
      <c r="C210" s="50"/>
      <c r="D210" s="37"/>
      <c r="E210" s="37"/>
      <c r="F210" s="37"/>
      <c r="G210" s="37"/>
      <c r="H210" s="35"/>
      <c r="I210" s="35"/>
      <c r="J210" s="33"/>
      <c r="K210" s="33"/>
      <c r="L210" s="33"/>
      <c r="M210" s="39"/>
      <c r="N210" s="40"/>
      <c r="O210" s="33"/>
      <c r="P210" s="33"/>
      <c r="Q210" s="33"/>
      <c r="R210" s="33"/>
      <c r="S210" s="41"/>
      <c r="T210" s="37"/>
    </row>
  </sheetData>
  <sheetProtection/>
  <mergeCells count="20">
    <mergeCell ref="B1:D2"/>
    <mergeCell ref="F1:G1"/>
    <mergeCell ref="H1:I1"/>
    <mergeCell ref="J1:K1"/>
    <mergeCell ref="L1:N1"/>
    <mergeCell ref="O1:Q1"/>
    <mergeCell ref="R1:U1"/>
    <mergeCell ref="F2:G2"/>
    <mergeCell ref="H2:I2"/>
    <mergeCell ref="J2:K2"/>
    <mergeCell ref="L2:N2"/>
    <mergeCell ref="O2:Q2"/>
    <mergeCell ref="R2:U2"/>
    <mergeCell ref="V4:V5"/>
    <mergeCell ref="W4:W5"/>
    <mergeCell ref="U4:U5"/>
    <mergeCell ref="J4:L4"/>
    <mergeCell ref="M4:O4"/>
    <mergeCell ref="P4:R4"/>
    <mergeCell ref="S4:T4"/>
  </mergeCells>
  <dataValidations count="7">
    <dataValidation allowBlank="1" imeMode="halfAlpha" sqref="C6:C205"/>
    <dataValidation allowBlank="1" imeMode="off" sqref="C206 C208:C210"/>
    <dataValidation type="textLength" allowBlank="1" showInputMessage="1" showErrorMessage="1" prompt="漢字以外は半角です" error="氏名は6文字以内でお願い致します" imeMode="halfKatakana" sqref="B6:B205">
      <formula1>2</formula1>
      <formula2>13</formula2>
    </dataValidation>
    <dataValidation allowBlank="1" showInputMessage="1" showErrorMessage="1" imeMode="halfKatakana" sqref="D6:G205"/>
    <dataValidation type="textLength" allowBlank="1" showInputMessage="1" showErrorMessage="1" prompt="種目コード＆種別を入力&#10;" error="種別を入力してください" imeMode="halfAlpha" sqref="P6:P205 J6:J205 M6:M205">
      <formula1>5</formula1>
      <formula2>5</formula2>
    </dataValidation>
    <dataValidation allowBlank="1" showInputMessage="1" showErrorMessage="1" imeMode="halfAlpha" sqref="R6:R205 H6:I205 L6:L205 O6:O205"/>
    <dataValidation type="list" allowBlank="1" showInputMessage="1" showErrorMessage="1" imeMode="fullAlpha" sqref="S6:T205">
      <formula1>"○"</formula1>
    </dataValidation>
  </dataValidations>
  <printOptions/>
  <pageMargins left="0.41" right="0.2" top="0.26" bottom="0.24" header="0.2" footer="0.2"/>
  <pageSetup horizontalDpi="600" verticalDpi="600" orientation="landscape" paperSize="9" scale="45" r:id="rId2"/>
  <rowBreaks count="2" manualBreakCount="2">
    <brk id="75" max="22" man="1"/>
    <brk id="155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中山　均</Manager>
  <Company>Norie.Co.Ltd.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subject>中体連陸上競技部情報処理部</dc:subject>
  <dc:creator>中山　均</dc:creator>
  <cp:keywords/>
  <dc:description>中体連の全大会の申込み用
小学校の大会の申込み用（前橋市、高崎市）
コピー､貼り付けを不用意にしない事
壊れた時は、大類中学校のモハメド・中山まで
027-352-3253</dc:description>
  <cp:lastModifiedBy>kkomiya</cp:lastModifiedBy>
  <cp:lastPrinted>2019-06-22T07:46:22Z</cp:lastPrinted>
  <dcterms:created xsi:type="dcterms:W3CDTF">1998-04-29T04:01:12Z</dcterms:created>
  <dcterms:modified xsi:type="dcterms:W3CDTF">2019-06-22T07:46:51Z</dcterms:modified>
  <cp:category>大会申込一覧表</cp:category>
  <cp:version/>
  <cp:contentType/>
  <cp:contentStatus/>
</cp:coreProperties>
</file>